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126"/>
  <workbookPr codeName="Questa_cartella_di_lavoro" defaultThemeVersion="124226"/>
  <mc:AlternateContent xmlns:mc="http://schemas.openxmlformats.org/markup-compatibility/2006">
    <mc:Choice Requires="x15">
      <x15ac:absPath xmlns:x15ac="http://schemas.microsoft.com/office/spreadsheetml/2010/11/ac" url="Z:\PC486\WINWORD\2024\Presidente 2024\ANAC - adempimenti\"/>
    </mc:Choice>
  </mc:AlternateContent>
  <xr:revisionPtr revIDLastSave="0" documentId="8_{306CE5A3-99E2-4203-B7AE-F67E283F19B0}" xr6:coauthVersionLast="47" xr6:coauthVersionMax="47" xr10:uidLastSave="{00000000-0000-0000-0000-000000000000}"/>
  <bookViews>
    <workbookView xWindow="-120" yWindow="-120" windowWidth="29040" windowHeight="15840" firstSheet="8" activeTab="9" xr2:uid="{00000000-000D-0000-FFFF-FFFF00000000}"/>
  </bookViews>
  <sheets>
    <sheet name="Sezione generale_old" sheetId="1" state="hidden" r:id="rId1"/>
    <sheet name="competenze" sheetId="14" state="hidden" r:id="rId2"/>
    <sheet name="Parametri" sheetId="16" state="hidden" r:id="rId3"/>
    <sheet name="tipologia di MISURE" sheetId="30" r:id="rId4"/>
    <sheet name="indicatori di monitoraggio" sheetId="33" r:id="rId5"/>
    <sheet name="requisiti delle misure (x memo)" sheetId="31" r:id="rId6"/>
    <sheet name="elementi descrittivi misure  " sheetId="32" r:id="rId7"/>
    <sheet name="A Acquisizione e gestione del p" sheetId="18" r:id="rId8"/>
    <sheet name="B Contratti pubblici" sheetId="19" r:id="rId9"/>
    <sheet name="B-bis Nuovo codice appalti" sheetId="34" r:id="rId10"/>
    <sheet name="C Provvedimenti PRIVI di effett" sheetId="20" r:id="rId11"/>
    <sheet name="D Provvedimento CON effetto ec" sheetId="21" r:id="rId12"/>
    <sheet name="E FPC" sheetId="23" r:id="rId13"/>
    <sheet name="F Parere congruità" sheetId="22" r:id="rId14"/>
    <sheet name="G Incarichi e nomine" sheetId="25" r:id="rId15"/>
    <sheet name="H Affari legali e contenzioso" sheetId="26" r:id="rId16"/>
    <sheet name="I Gestione delle entrate, spese" sheetId="27" r:id="rId17"/>
    <sheet name="L OCC" sheetId="13" r:id="rId18"/>
    <sheet name="M Controlli, verifiche .." sheetId="24" r:id="rId19"/>
  </sheets>
  <externalReferences>
    <externalReference r:id="rId20"/>
    <externalReference r:id="rId21"/>
  </externalReferences>
  <definedNames>
    <definedName name="_xlnm._FilterDatabase" localSheetId="7" hidden="1">'A Acquisizione e gestione del p'!$A$4:$C$17</definedName>
    <definedName name="_xlnm._FilterDatabase" localSheetId="8" hidden="1">'B Contratti pubblici'!$A$1:$C$6</definedName>
    <definedName name="_xlnm._FilterDatabase" localSheetId="9" hidden="1">'B-bis Nuovo codice appalti'!$A$1:$B$5</definedName>
    <definedName name="_xlnm._FilterDatabase" localSheetId="10" hidden="1">'C Provvedimenti PRIVI di effett'!$A$1:$C$37</definedName>
    <definedName name="_xlnm._FilterDatabase" localSheetId="1" hidden="1">competenze!$B$1:$D$1</definedName>
    <definedName name="_xlnm._FilterDatabase" localSheetId="11" hidden="1">'D Provvedimento CON effetto ec'!$A$1:$C$9</definedName>
    <definedName name="_xlnm._FilterDatabase" localSheetId="12" hidden="1">'E FPC'!$A$1:$C$9</definedName>
    <definedName name="_xlnm._FilterDatabase" localSheetId="13" hidden="1">'F Parere congruità'!#REF!</definedName>
    <definedName name="_xlnm._FilterDatabase" localSheetId="14" hidden="1">'G Incarichi e nomine'!$A$1:$C$14</definedName>
    <definedName name="_xlnm._FilterDatabase" localSheetId="15" hidden="1">'H Affari legali e contenzioso'!$A$1:$C$13</definedName>
    <definedName name="_xlnm._FilterDatabase" localSheetId="16" hidden="1">'I Gestione delle entrate, spese'!$A$6:$C$8</definedName>
    <definedName name="_xlnm._FilterDatabase" localSheetId="17" hidden="1">'L OCC'!#REF!</definedName>
    <definedName name="_xlnm._FilterDatabase" localSheetId="18" hidden="1">'M Controlli, verifiche ..'!#REF!</definedName>
    <definedName name="Altissimo">Parametri!$B$23:$C$25</definedName>
    <definedName name="Alto">Parametri!$B$26:$C$26</definedName>
    <definedName name="_xlnm.Print_Area" localSheetId="7">'A Acquisizione e gestione del p'!$A$1:$L$24</definedName>
    <definedName name="_xlnm.Print_Area" localSheetId="8">'B Contratti pubblici'!$A$1:$L$31</definedName>
    <definedName name="_xlnm.Print_Area" localSheetId="9">'B-bis Nuovo codice appalti'!$A:$F</definedName>
    <definedName name="_xlnm.Print_Area" localSheetId="10">'C Provvedimenti PRIVI di effett'!$A$1:$L$41</definedName>
    <definedName name="_xlnm.Print_Area" localSheetId="1">competenze!$B$1:$D$1</definedName>
    <definedName name="_xlnm.Print_Area" localSheetId="11">'D Provvedimento CON effetto ec'!$A$1:$L$16</definedName>
    <definedName name="_xlnm.Print_Area" localSheetId="12">'E FPC'!$A$1:$L$11</definedName>
    <definedName name="_xlnm.Print_Area" localSheetId="13">'F Parere congruità'!$A$1:$L$10</definedName>
    <definedName name="_xlnm.Print_Area" localSheetId="14">'G Incarichi e nomine'!$A$1:$L$19</definedName>
    <definedName name="_xlnm.Print_Area" localSheetId="15">'H Affari legali e contenzioso'!$A$1:$L$13</definedName>
    <definedName name="_xlnm.Print_Area" localSheetId="16">'I Gestione delle entrate, spese'!$A$1:$L$22</definedName>
    <definedName name="_xlnm.Print_Area" localSheetId="17">'L OCC'!$A$1:$L$10</definedName>
    <definedName name="_xlnm.Print_Area" localSheetId="18">'M Controlli, verifiche ..'!$A$1:$L$8</definedName>
    <definedName name="Direzione" localSheetId="7">#REF!</definedName>
    <definedName name="Direzione" localSheetId="8">#REF!</definedName>
    <definedName name="Direzione" localSheetId="9">#REF!</definedName>
    <definedName name="Direzione" localSheetId="10">#REF!</definedName>
    <definedName name="Direzione" localSheetId="11">#REF!</definedName>
    <definedName name="Direzione" localSheetId="12">#REF!</definedName>
    <definedName name="Direzione" localSheetId="13">#REF!</definedName>
    <definedName name="Direzione" localSheetId="14">#REF!</definedName>
    <definedName name="Direzione" localSheetId="15">#REF!</definedName>
    <definedName name="Direzione" localSheetId="16">#REF!</definedName>
    <definedName name="Direzione" localSheetId="18">#REF!</definedName>
    <definedName name="Direzione">#REF!</definedName>
    <definedName name="Medio">Parametri!$B$27:$C$27</definedName>
    <definedName name="Profilo_dirigente" localSheetId="7">#REF!</definedName>
    <definedName name="Profilo_dirigente" localSheetId="8">#REF!</definedName>
    <definedName name="Profilo_dirigente" localSheetId="9">#REF!</definedName>
    <definedName name="Profilo_dirigente" localSheetId="10">#REF!</definedName>
    <definedName name="Profilo_dirigente" localSheetId="1">[1]Parametri!$B$2:$B$6</definedName>
    <definedName name="Profilo_dirigente" localSheetId="11">#REF!</definedName>
    <definedName name="Profilo_dirigente" localSheetId="12">#REF!</definedName>
    <definedName name="Profilo_dirigente" localSheetId="13">#REF!</definedName>
    <definedName name="Profilo_dirigente" localSheetId="14">#REF!</definedName>
    <definedName name="Profilo_dirigente" localSheetId="15">#REF!</definedName>
    <definedName name="Profilo_dirigente" localSheetId="16">#REF!</definedName>
    <definedName name="Profilo_dirigente" localSheetId="18">#REF!</definedName>
    <definedName name="Profilo_dirigente">#REF!</definedName>
    <definedName name="Struttura" localSheetId="7">#REF!</definedName>
    <definedName name="Struttura" localSheetId="8">#REF!</definedName>
    <definedName name="Struttura" localSheetId="9">#REF!</definedName>
    <definedName name="Struttura" localSheetId="10">#REF!</definedName>
    <definedName name="Struttura" localSheetId="11">#REF!</definedName>
    <definedName name="Struttura" localSheetId="12">#REF!</definedName>
    <definedName name="Struttura" localSheetId="13">#REF!</definedName>
    <definedName name="Struttura" localSheetId="14">#REF!</definedName>
    <definedName name="Struttura" localSheetId="15">#REF!</definedName>
    <definedName name="Struttura" localSheetId="16">#REF!</definedName>
    <definedName name="Struttura" localSheetId="18">#REF!</definedName>
    <definedName name="Struttura">#REF!</definedName>
    <definedName name="Tipo_relazione" localSheetId="7">#REF!</definedName>
    <definedName name="Tipo_relazione" localSheetId="8">#REF!</definedName>
    <definedName name="Tipo_relazione" localSheetId="9">#REF!</definedName>
    <definedName name="Tipo_relazione" localSheetId="10">#REF!</definedName>
    <definedName name="Tipo_relazione" localSheetId="11">#REF!</definedName>
    <definedName name="Tipo_relazione" localSheetId="12">#REF!</definedName>
    <definedName name="Tipo_relazione" localSheetId="13">#REF!</definedName>
    <definedName name="Tipo_relazione" localSheetId="14">#REF!</definedName>
    <definedName name="Tipo_relazione" localSheetId="15">#REF!</definedName>
    <definedName name="Tipo_relazione" localSheetId="16">#REF!</definedName>
    <definedName name="Tipo_relazione" localSheetId="18">#REF!</definedName>
    <definedName name="Tipo_relazione">#REF!</definedName>
    <definedName name="_xlnm.Print_Titles" localSheetId="7">'A Acquisizione e gestione del p'!$4:$5</definedName>
    <definedName name="_xlnm.Print_Titles" localSheetId="8">'B Contratti pubblici'!$3:$5</definedName>
    <definedName name="_xlnm.Print_Titles" localSheetId="9">'B-bis Nuovo codice appalti'!$3:$5</definedName>
    <definedName name="_xlnm.Print_Titles" localSheetId="10">'C Provvedimenti PRIVI di effett'!$3:$5</definedName>
    <definedName name="_xlnm.Print_Titles" localSheetId="11">'D Provvedimento CON effetto ec'!$3:$5</definedName>
    <definedName name="_xlnm.Print_Titles" localSheetId="13">'F Parere congruità'!$3:$5</definedName>
    <definedName name="_xlnm.Print_Titles" localSheetId="14">'G Incarichi e nomine'!$3:$5</definedName>
    <definedName name="ufficio" localSheetId="7">#REF!</definedName>
    <definedName name="ufficio" localSheetId="8">#REF!</definedName>
    <definedName name="ufficio" localSheetId="9">#REF!</definedName>
    <definedName name="ufficio" localSheetId="10">#REF!</definedName>
    <definedName name="ufficio" localSheetId="11">#REF!</definedName>
    <definedName name="ufficio" localSheetId="12">#REF!</definedName>
    <definedName name="ufficio" localSheetId="13">#REF!</definedName>
    <definedName name="ufficio" localSheetId="14">#REF!</definedName>
    <definedName name="ufficio" localSheetId="15">#REF!</definedName>
    <definedName name="ufficio" localSheetId="16">#REF!</definedName>
    <definedName name="ufficio" localSheetId="18">#REF!</definedName>
    <definedName name="ufficio">#REF!</definedName>
    <definedName name="ufficio_di_destinazione">[2]parametri!$A$2:$A$34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5" i="16" l="1"/>
  <c r="C31" i="16"/>
  <c r="C36" i="16"/>
  <c r="C32" i="16"/>
  <c r="C26" i="16"/>
  <c r="C25" i="16"/>
  <c r="C27" i="16"/>
  <c r="C24" i="16"/>
  <c r="C120" i="16"/>
  <c r="C121" i="16"/>
  <c r="C122" i="16"/>
  <c r="C123" i="16"/>
  <c r="C124" i="16"/>
  <c r="C125" i="16"/>
  <c r="C28" i="16"/>
  <c r="C29" i="16"/>
  <c r="C30" i="16"/>
  <c r="C33" i="16"/>
  <c r="C34" i="16"/>
  <c r="C37" i="16"/>
  <c r="C38" i="16"/>
  <c r="C39" i="16"/>
  <c r="C40" i="16"/>
  <c r="C41" i="16"/>
  <c r="C42" i="16"/>
  <c r="C43" i="16"/>
  <c r="C44" i="16"/>
  <c r="C45" i="16"/>
  <c r="C46" i="16"/>
  <c r="C47" i="16"/>
  <c r="C48" i="16"/>
  <c r="C49" i="16"/>
  <c r="C50" i="16"/>
  <c r="C51" i="16"/>
  <c r="C52" i="16"/>
  <c r="C53" i="16"/>
  <c r="C54" i="16"/>
  <c r="C55" i="16"/>
  <c r="C56" i="16"/>
  <c r="C57" i="16"/>
  <c r="C58" i="16"/>
  <c r="C59" i="16"/>
  <c r="C60" i="16"/>
  <c r="C61" i="16"/>
  <c r="C62" i="16"/>
  <c r="C63" i="16"/>
  <c r="C64" i="16"/>
  <c r="C65" i="16"/>
  <c r="C66" i="16"/>
  <c r="C67" i="16"/>
  <c r="C68" i="16"/>
  <c r="C69" i="16"/>
  <c r="C70" i="16"/>
  <c r="C71" i="16"/>
  <c r="C72" i="16"/>
  <c r="C73" i="16"/>
  <c r="C74" i="16"/>
  <c r="C75" i="16"/>
  <c r="C76" i="16"/>
  <c r="C77" i="16"/>
  <c r="C78" i="16"/>
  <c r="C79" i="16"/>
  <c r="C80" i="16"/>
  <c r="C81" i="16"/>
  <c r="C82" i="16"/>
  <c r="C83" i="16"/>
  <c r="C84" i="16"/>
  <c r="C85" i="16"/>
  <c r="C86" i="16"/>
  <c r="C87" i="16"/>
  <c r="C88" i="16"/>
  <c r="C89" i="16"/>
  <c r="C90" i="16"/>
  <c r="C91" i="16"/>
  <c r="C92" i="16"/>
  <c r="C93" i="16"/>
  <c r="C94" i="16"/>
  <c r="C95" i="16"/>
  <c r="C96" i="16"/>
  <c r="C97" i="16"/>
  <c r="C98" i="16"/>
  <c r="C99" i="16"/>
  <c r="C100" i="16"/>
  <c r="C101" i="16"/>
  <c r="C102" i="16"/>
  <c r="C103" i="16"/>
  <c r="C104" i="16"/>
  <c r="C105" i="16"/>
  <c r="C106" i="16"/>
  <c r="C107" i="16"/>
  <c r="C108" i="16"/>
  <c r="C109" i="16"/>
  <c r="C110" i="16"/>
  <c r="C111" i="16"/>
  <c r="C112" i="16"/>
  <c r="C113" i="16"/>
  <c r="C114" i="16"/>
  <c r="C115" i="16"/>
  <c r="C116" i="16"/>
  <c r="C117" i="16"/>
  <c r="C118" i="16"/>
  <c r="C119" i="16"/>
  <c r="C23" i="16"/>
  <c r="F23" i="16" s="1"/>
  <c r="F112" i="16" l="1"/>
  <c r="E112" i="16"/>
  <c r="D112" i="16"/>
  <c r="F104" i="16"/>
  <c r="E104" i="16"/>
  <c r="D104" i="16"/>
  <c r="F96" i="16"/>
  <c r="E96" i="16"/>
  <c r="D96" i="16"/>
  <c r="F88" i="16"/>
  <c r="E88" i="16"/>
  <c r="D88" i="16"/>
  <c r="F80" i="16"/>
  <c r="E80" i="16"/>
  <c r="D80" i="16"/>
  <c r="F76" i="16"/>
  <c r="E76" i="16"/>
  <c r="D76" i="16"/>
  <c r="F68" i="16"/>
  <c r="E68" i="16"/>
  <c r="D68" i="16"/>
  <c r="F60" i="16"/>
  <c r="E60" i="16"/>
  <c r="D60" i="16"/>
  <c r="F52" i="16"/>
  <c r="E52" i="16"/>
  <c r="D52" i="16"/>
  <c r="F44" i="16"/>
  <c r="E44" i="16"/>
  <c r="D44" i="16"/>
  <c r="F36" i="16"/>
  <c r="E36" i="16"/>
  <c r="D36" i="16"/>
  <c r="D29" i="16"/>
  <c r="F29" i="16"/>
  <c r="E29" i="16"/>
  <c r="D121" i="16"/>
  <c r="F121" i="16"/>
  <c r="E121" i="16"/>
  <c r="F119" i="16"/>
  <c r="E119" i="16"/>
  <c r="D119" i="16"/>
  <c r="F115" i="16"/>
  <c r="D115" i="16"/>
  <c r="E115" i="16"/>
  <c r="F111" i="16"/>
  <c r="E111" i="16"/>
  <c r="D111" i="16"/>
  <c r="F103" i="16"/>
  <c r="E103" i="16"/>
  <c r="D103" i="16"/>
  <c r="F99" i="16"/>
  <c r="E99" i="16"/>
  <c r="D99" i="16"/>
  <c r="F91" i="16"/>
  <c r="E91" i="16"/>
  <c r="D91" i="16"/>
  <c r="F87" i="16"/>
  <c r="E87" i="16"/>
  <c r="D87" i="16"/>
  <c r="F79" i="16"/>
  <c r="E79" i="16"/>
  <c r="D79" i="16"/>
  <c r="F75" i="16"/>
  <c r="E75" i="16"/>
  <c r="D75" i="16"/>
  <c r="F67" i="16"/>
  <c r="E67" i="16"/>
  <c r="D67" i="16"/>
  <c r="F63" i="16"/>
  <c r="E63" i="16"/>
  <c r="D63" i="16"/>
  <c r="F55" i="16"/>
  <c r="E55" i="16"/>
  <c r="D55" i="16"/>
  <c r="F51" i="16"/>
  <c r="E51" i="16"/>
  <c r="D51" i="16"/>
  <c r="F47" i="16"/>
  <c r="E47" i="16"/>
  <c r="D47" i="16"/>
  <c r="F39" i="16"/>
  <c r="E39" i="16"/>
  <c r="D39" i="16"/>
  <c r="F35" i="16"/>
  <c r="E35" i="16"/>
  <c r="D35" i="16"/>
  <c r="F32" i="16"/>
  <c r="E32" i="16"/>
  <c r="D32" i="16"/>
  <c r="F124" i="16"/>
  <c r="E124" i="16"/>
  <c r="D124" i="16"/>
  <c r="E118" i="16"/>
  <c r="D118" i="16"/>
  <c r="F118" i="16"/>
  <c r="E114" i="16"/>
  <c r="D114" i="16"/>
  <c r="F114" i="16"/>
  <c r="E110" i="16"/>
  <c r="D110" i="16"/>
  <c r="F110" i="16"/>
  <c r="E106" i="16"/>
  <c r="D106" i="16"/>
  <c r="F106" i="16"/>
  <c r="E102" i="16"/>
  <c r="D102" i="16"/>
  <c r="F102" i="16"/>
  <c r="E98" i="16"/>
  <c r="D98" i="16"/>
  <c r="F98" i="16"/>
  <c r="E94" i="16"/>
  <c r="D94" i="16"/>
  <c r="F94" i="16"/>
  <c r="E90" i="16"/>
  <c r="D90" i="16"/>
  <c r="F90" i="16"/>
  <c r="E86" i="16"/>
  <c r="D86" i="16"/>
  <c r="F86" i="16"/>
  <c r="E82" i="16"/>
  <c r="D82" i="16"/>
  <c r="F82" i="16"/>
  <c r="E78" i="16"/>
  <c r="D78" i="16"/>
  <c r="F78" i="16"/>
  <c r="E74" i="16"/>
  <c r="D74" i="16"/>
  <c r="F74" i="16"/>
  <c r="E70" i="16"/>
  <c r="D70" i="16"/>
  <c r="F70" i="16"/>
  <c r="E66" i="16"/>
  <c r="D66" i="16"/>
  <c r="F66" i="16"/>
  <c r="E62" i="16"/>
  <c r="D62" i="16"/>
  <c r="F62" i="16"/>
  <c r="E58" i="16"/>
  <c r="D58" i="16"/>
  <c r="F58" i="16"/>
  <c r="E54" i="16"/>
  <c r="D54" i="16"/>
  <c r="F54" i="16"/>
  <c r="E50" i="16"/>
  <c r="D50" i="16"/>
  <c r="F50" i="16"/>
  <c r="E46" i="16"/>
  <c r="D46" i="16"/>
  <c r="F46" i="16"/>
  <c r="E42" i="16"/>
  <c r="D42" i="16"/>
  <c r="F42" i="16"/>
  <c r="E38" i="16"/>
  <c r="D38" i="16"/>
  <c r="F38" i="16"/>
  <c r="E34" i="16"/>
  <c r="D34" i="16"/>
  <c r="F34" i="16"/>
  <c r="F31" i="16"/>
  <c r="E31" i="16"/>
  <c r="D31" i="16"/>
  <c r="F123" i="16"/>
  <c r="D123" i="16"/>
  <c r="E123" i="16"/>
  <c r="D117" i="16"/>
  <c r="F117" i="16"/>
  <c r="E117" i="16"/>
  <c r="D113" i="16"/>
  <c r="F113" i="16"/>
  <c r="E113" i="16"/>
  <c r="D109" i="16"/>
  <c r="F109" i="16"/>
  <c r="E109" i="16"/>
  <c r="D105" i="16"/>
  <c r="F105" i="16"/>
  <c r="E105" i="16"/>
  <c r="D101" i="16"/>
  <c r="F101" i="16"/>
  <c r="E101" i="16"/>
  <c r="D97" i="16"/>
  <c r="F97" i="16"/>
  <c r="E97" i="16"/>
  <c r="D93" i="16"/>
  <c r="F93" i="16"/>
  <c r="E93" i="16"/>
  <c r="D89" i="16"/>
  <c r="F89" i="16"/>
  <c r="E89" i="16"/>
  <c r="D85" i="16"/>
  <c r="F85" i="16"/>
  <c r="E85" i="16"/>
  <c r="D81" i="16"/>
  <c r="F81" i="16"/>
  <c r="E81" i="16"/>
  <c r="D77" i="16"/>
  <c r="F77" i="16"/>
  <c r="E77" i="16"/>
  <c r="D73" i="16"/>
  <c r="F73" i="16"/>
  <c r="E73" i="16"/>
  <c r="D69" i="16"/>
  <c r="F69" i="16"/>
  <c r="E69" i="16"/>
  <c r="D65" i="16"/>
  <c r="F65" i="16"/>
  <c r="E65" i="16"/>
  <c r="D61" i="16"/>
  <c r="F61" i="16"/>
  <c r="E61" i="16"/>
  <c r="D57" i="16"/>
  <c r="F57" i="16"/>
  <c r="E57" i="16"/>
  <c r="D53" i="16"/>
  <c r="F53" i="16"/>
  <c r="E53" i="16"/>
  <c r="D49" i="16"/>
  <c r="F49" i="16"/>
  <c r="E49" i="16"/>
  <c r="D45" i="16"/>
  <c r="F45" i="16"/>
  <c r="E45" i="16"/>
  <c r="D41" i="16"/>
  <c r="F41" i="16"/>
  <c r="E41" i="16"/>
  <c r="D37" i="16"/>
  <c r="F37" i="16"/>
  <c r="E37" i="16"/>
  <c r="E30" i="16"/>
  <c r="D30" i="16"/>
  <c r="F30" i="16"/>
  <c r="E122" i="16"/>
  <c r="D122" i="16"/>
  <c r="F122" i="16"/>
  <c r="F116" i="16"/>
  <c r="E116" i="16"/>
  <c r="D116" i="16"/>
  <c r="F108" i="16"/>
  <c r="E108" i="16"/>
  <c r="D108" i="16"/>
  <c r="F100" i="16"/>
  <c r="E100" i="16"/>
  <c r="D100" i="16"/>
  <c r="F92" i="16"/>
  <c r="E92" i="16"/>
  <c r="D92" i="16"/>
  <c r="F84" i="16"/>
  <c r="E84" i="16"/>
  <c r="D84" i="16"/>
  <c r="F72" i="16"/>
  <c r="E72" i="16"/>
  <c r="D72" i="16"/>
  <c r="F64" i="16"/>
  <c r="E64" i="16"/>
  <c r="D64" i="16"/>
  <c r="F56" i="16"/>
  <c r="E56" i="16"/>
  <c r="D56" i="16"/>
  <c r="F48" i="16"/>
  <c r="E48" i="16"/>
  <c r="D48" i="16"/>
  <c r="F40" i="16"/>
  <c r="E40" i="16"/>
  <c r="D40" i="16"/>
  <c r="D33" i="16"/>
  <c r="F33" i="16"/>
  <c r="E33" i="16"/>
  <c r="D125" i="16"/>
  <c r="F125" i="16"/>
  <c r="E125" i="16"/>
  <c r="F107" i="16"/>
  <c r="E107" i="16"/>
  <c r="D107" i="16"/>
  <c r="F95" i="16"/>
  <c r="E95" i="16"/>
  <c r="D95" i="16"/>
  <c r="F83" i="16"/>
  <c r="E83" i="16"/>
  <c r="D83" i="16"/>
  <c r="F71" i="16"/>
  <c r="E71" i="16"/>
  <c r="D71" i="16"/>
  <c r="F59" i="16"/>
  <c r="E59" i="16"/>
  <c r="D59" i="16"/>
  <c r="F43" i="16"/>
  <c r="E43" i="16"/>
  <c r="D43" i="16"/>
  <c r="F28" i="16"/>
  <c r="E28" i="16"/>
  <c r="D28" i="16"/>
  <c r="E120" i="16"/>
  <c r="F120" i="16"/>
  <c r="D120" i="16"/>
  <c r="E27" i="16"/>
  <c r="F27" i="16"/>
  <c r="D27" i="16"/>
  <c r="F26" i="16"/>
  <c r="D26" i="16"/>
  <c r="E26" i="16"/>
  <c r="E25" i="16"/>
  <c r="F25" i="16"/>
  <c r="D25" i="16"/>
  <c r="F24" i="16"/>
  <c r="D24" i="16"/>
  <c r="E24" i="16"/>
  <c r="D23" i="16"/>
  <c r="E23" i="16"/>
  <c r="G116" i="16" l="1"/>
  <c r="G124" i="16"/>
  <c r="G125" i="16"/>
  <c r="G30" i="16"/>
  <c r="G37" i="16"/>
  <c r="G109" i="16"/>
  <c r="G31" i="16"/>
  <c r="G34" i="16"/>
  <c r="G118" i="16"/>
  <c r="G32" i="16"/>
  <c r="G29" i="16"/>
  <c r="G112" i="16"/>
  <c r="G56" i="16"/>
  <c r="G92" i="16"/>
  <c r="G101" i="16"/>
  <c r="G120" i="16"/>
  <c r="G43" i="16"/>
  <c r="G95" i="16"/>
  <c r="G40" i="16"/>
  <c r="G72" i="16"/>
  <c r="G108" i="16"/>
  <c r="G122" i="16"/>
  <c r="G45" i="16"/>
  <c r="G61" i="16"/>
  <c r="G77" i="16"/>
  <c r="G93" i="16"/>
  <c r="G117" i="16"/>
  <c r="G42" i="16"/>
  <c r="G58" i="16"/>
  <c r="G74" i="16"/>
  <c r="G90" i="16"/>
  <c r="G106" i="16"/>
  <c r="G110" i="16"/>
  <c r="G39" i="16"/>
  <c r="G63" i="16"/>
  <c r="G87" i="16"/>
  <c r="G60" i="16"/>
  <c r="G88" i="16"/>
  <c r="G28" i="16"/>
  <c r="G83" i="16"/>
  <c r="G64" i="16"/>
  <c r="G100" i="16"/>
  <c r="G41" i="16"/>
  <c r="G57" i="16"/>
  <c r="G73" i="16"/>
  <c r="G89" i="16"/>
  <c r="G105" i="16"/>
  <c r="G113" i="16"/>
  <c r="G38" i="16"/>
  <c r="G54" i="16"/>
  <c r="G70" i="16"/>
  <c r="G86" i="16"/>
  <c r="G102" i="16"/>
  <c r="G35" i="16"/>
  <c r="G55" i="16"/>
  <c r="G79" i="16"/>
  <c r="G103" i="16"/>
  <c r="G111" i="16"/>
  <c r="G121" i="16"/>
  <c r="G52" i="16"/>
  <c r="G80" i="16"/>
  <c r="G71" i="16"/>
  <c r="G53" i="16"/>
  <c r="G69" i="16"/>
  <c r="G85" i="16"/>
  <c r="G50" i="16"/>
  <c r="G66" i="16"/>
  <c r="G82" i="16"/>
  <c r="G98" i="16"/>
  <c r="G51" i="16"/>
  <c r="G75" i="16"/>
  <c r="G99" i="16"/>
  <c r="G44" i="16"/>
  <c r="G76" i="16"/>
  <c r="G104" i="16"/>
  <c r="G59" i="16"/>
  <c r="G107" i="16"/>
  <c r="G33" i="16"/>
  <c r="G48" i="16"/>
  <c r="G84" i="16"/>
  <c r="G49" i="16"/>
  <c r="G65" i="16"/>
  <c r="G81" i="16"/>
  <c r="G97" i="16"/>
  <c r="G123" i="16"/>
  <c r="G46" i="16"/>
  <c r="G62" i="16"/>
  <c r="G78" i="16"/>
  <c r="G94" i="16"/>
  <c r="G114" i="16"/>
  <c r="G47" i="16"/>
  <c r="G67" i="16"/>
  <c r="G91" i="16"/>
  <c r="G115" i="16"/>
  <c r="G119" i="16"/>
  <c r="G36" i="16"/>
  <c r="G68" i="16"/>
  <c r="G96" i="16"/>
  <c r="G25" i="16"/>
  <c r="G27" i="16"/>
  <c r="G26" i="16"/>
  <c r="G24" i="16"/>
  <c r="G23" i="16"/>
  <c r="C3" i="1" l="1"/>
  <c r="C5" i="1"/>
</calcChain>
</file>

<file path=xl/sharedStrings.xml><?xml version="1.0" encoding="utf-8"?>
<sst xmlns="http://schemas.openxmlformats.org/spreadsheetml/2006/main" count="1308" uniqueCount="624">
  <si>
    <t>Sezione I: INFORMAZIONI DI CARATTERE GENERALE</t>
  </si>
  <si>
    <t>Profilo dirigente</t>
  </si>
  <si>
    <t>Ufficio</t>
  </si>
  <si>
    <t>SGPRES</t>
  </si>
  <si>
    <t>Uffici del Presidente</t>
  </si>
  <si>
    <t>Unità operativa speciale EXPO</t>
  </si>
  <si>
    <t>UPAG</t>
  </si>
  <si>
    <t>UCOG</t>
  </si>
  <si>
    <t>SGSEG</t>
  </si>
  <si>
    <t>Uffici del Segretario generale</t>
  </si>
  <si>
    <t>UGARE</t>
  </si>
  <si>
    <t>UESI</t>
  </si>
  <si>
    <t>Uffici Area Vigilanza</t>
  </si>
  <si>
    <t>UVMAC</t>
  </si>
  <si>
    <t>UVOT</t>
  </si>
  <si>
    <t>UVSOA</t>
  </si>
  <si>
    <t>UVLA</t>
  </si>
  <si>
    <t>UVSF</t>
  </si>
  <si>
    <t>USAN</t>
  </si>
  <si>
    <t>Uffici Area Regolazione</t>
  </si>
  <si>
    <t>URAC</t>
  </si>
  <si>
    <t>URCP</t>
  </si>
  <si>
    <t>Acronimo</t>
  </si>
  <si>
    <t>Competenze</t>
  </si>
  <si>
    <t>Segreteria e staff del Consiglio</t>
  </si>
  <si>
    <t>Denominazione Ufficio (Selezione da menù a tendina)</t>
  </si>
  <si>
    <t>Nominativo Dirigente (Si alimenta automaticamente all'immissione della denominazione Ufficio)</t>
  </si>
  <si>
    <t>Descrizione delle funzioni svolte dall'ufficio  (Si alimenta automaticamente all'immissione della denominazione Ufficio)</t>
  </si>
  <si>
    <t>-</t>
  </si>
  <si>
    <t>Dirigente</t>
  </si>
  <si>
    <t>Responsabilità</t>
  </si>
  <si>
    <t xml:space="preserve">Dirigente </t>
  </si>
  <si>
    <t>Dirigente ispettivo</t>
  </si>
  <si>
    <t>Funzionario</t>
  </si>
  <si>
    <t>Dirigente/Funzionario</t>
  </si>
  <si>
    <t>Dirigente UIS/Dirigente ispettivo</t>
  </si>
  <si>
    <t>Attività</t>
  </si>
  <si>
    <t>Tipologia di attività attività discrezionale</t>
  </si>
  <si>
    <t>Vincolata</t>
  </si>
  <si>
    <t>Regolamenti</t>
  </si>
  <si>
    <t>Discrezionale</t>
  </si>
  <si>
    <t xml:space="preserve">Regolamento interno dell’Ufficio </t>
  </si>
  <si>
    <t>Prassi dell’Ufficio</t>
  </si>
  <si>
    <t>Alto</t>
  </si>
  <si>
    <t>Bassa</t>
  </si>
  <si>
    <t>Molto bassa</t>
  </si>
  <si>
    <t>Media</t>
  </si>
  <si>
    <t>Alta</t>
  </si>
  <si>
    <t>nascondere</t>
  </si>
  <si>
    <t>Risultato</t>
  </si>
  <si>
    <t>Altissima</t>
  </si>
  <si>
    <t>Altissimo</t>
  </si>
  <si>
    <t xml:space="preserve">Alto </t>
  </si>
  <si>
    <t>Medio</t>
  </si>
  <si>
    <t>STVP</t>
  </si>
  <si>
    <t>Capo Segreteria e Segreteria del Presidente</t>
  </si>
  <si>
    <t>Affari legali e contenzioso</t>
  </si>
  <si>
    <t>Gare e logistica</t>
  </si>
  <si>
    <t>Esercizio sistemi informativi</t>
  </si>
  <si>
    <t>Risorse finanziarie</t>
  </si>
  <si>
    <t>URF</t>
  </si>
  <si>
    <t>Risorse umane e formazione</t>
  </si>
  <si>
    <t>URU</t>
  </si>
  <si>
    <t>Pianificazione e analisi flussi informativi e documentali</t>
  </si>
  <si>
    <t>UFID</t>
  </si>
  <si>
    <t>Precontenzioso e pareri</t>
  </si>
  <si>
    <t>Regolazione contratti pubblici</t>
  </si>
  <si>
    <t>Standardizzazione documenti di gara</t>
  </si>
  <si>
    <t>USDG</t>
  </si>
  <si>
    <t>Osservatorio dei contratti pubblici ed analisi economiche</t>
  </si>
  <si>
    <t>UOSA</t>
  </si>
  <si>
    <t>Rilevazione e monitoraggio prezzi di riferimento contratti pubblici</t>
  </si>
  <si>
    <t>USPEND</t>
  </si>
  <si>
    <t>Programmazione e Sviluppo delle Banca Dati, piattaforma digitale e Servizi IT</t>
  </si>
  <si>
    <t>UPSIT</t>
  </si>
  <si>
    <t>Qualificazione stazioni appaltanti</t>
  </si>
  <si>
    <t>USA</t>
  </si>
  <si>
    <t>Vigilanza sulle SOA</t>
  </si>
  <si>
    <t>Vigilanza e qualificazione operatori economici</t>
  </si>
  <si>
    <t>UVOE</t>
  </si>
  <si>
    <t>Vigilanza collaborativa e vigilanze speciali</t>
  </si>
  <si>
    <t>UVS</t>
  </si>
  <si>
    <t>Vigilanza lavori</t>
  </si>
  <si>
    <t>Vigilanza contratti di Partenariato Pubblico Privato</t>
  </si>
  <si>
    <t>UVPPP</t>
  </si>
  <si>
    <t>Vigilanza servizi e forniture</t>
  </si>
  <si>
    <t>Vigilanza centrali committenza concessioni di servizi</t>
  </si>
  <si>
    <t>UVCS</t>
  </si>
  <si>
    <t>Sanzioni contratti pubblici</t>
  </si>
  <si>
    <t>P.N.A. e Regolazione anticorruzione e trasparenza</t>
  </si>
  <si>
    <t>Vigilanza misure anticorruzione</t>
  </si>
  <si>
    <t>Vigilanza sugli obblighi di trasparenza</t>
  </si>
  <si>
    <t>Vigilanza sulla imparzialità dei funzionari pubblici</t>
  </si>
  <si>
    <t>UVIF</t>
  </si>
  <si>
    <t>Dirigente di staff al Presidente di I Fascia</t>
  </si>
  <si>
    <t>DIRSTAFFPRESIF</t>
  </si>
  <si>
    <t>Dirigente di staff al Presidente di II Fascia</t>
  </si>
  <si>
    <t>DIRSTAFFPRESIIF</t>
  </si>
  <si>
    <t>Staff - Studi, legislazione e Commissariamenti</t>
  </si>
  <si>
    <t>STAFFPRES</t>
  </si>
  <si>
    <t>Stampa e comunicazione</t>
  </si>
  <si>
    <t>COMUN</t>
  </si>
  <si>
    <t>UCONS</t>
  </si>
  <si>
    <t>Dirigenti in staff al Segretario generale</t>
  </si>
  <si>
    <t>DIRSTAFFSG</t>
  </si>
  <si>
    <t>Staff del Segretario generale</t>
  </si>
  <si>
    <t>STAFFSG</t>
  </si>
  <si>
    <t>Struttura tecnica permanente di valutazione delle performance</t>
  </si>
  <si>
    <t>Organo per i procedimenti disciplinari</t>
  </si>
  <si>
    <t>OPD</t>
  </si>
  <si>
    <t>Segreteria del Segretario generale</t>
  </si>
  <si>
    <t>Camera arbitrale</t>
  </si>
  <si>
    <t>ARBIT</t>
  </si>
  <si>
    <t xml:space="preserve">1. Il Capo segreteria cura i rapporti istituzionali delegati dal Presidente e provvede al coordinamento degli impegni ed alla predisposizione di quanto occorra per i suoi interventi istituzionali. Il Capo Segreteria cura, per conto del Presidente, le pratiche che lo stesso intende gestire direttamente, raccordandosi con il Segretario Generale, e,  ove necessario, con gli Uffici dell’Autorità. Garantisce, inoltre, l’unitarietà di indirizzo delle Unità organizzative in staff al Presidente.
2. Coordina la Segreteria del Presidente che  gestisce l’agenda e i flussi informativi interni ed esterni, cura la sua corrispondenza personale, nonché, in raccordo con il Segretario Generale, gli aspetti di cerimoniale. La Segreteria supporta inoltre il Presidente nella gestione dei servizi di segreteria nell’ambito delle relazioni internazionali. Supporta infine il Portavoce e l’unità organizzativa “Stampa e Comunicazione” nelle attività di competenza.
</t>
  </si>
  <si>
    <t>1. L’Ufficio “Affari legali e contenzioso” fornisce supporto giuridico alle strutture dell’Autorità. Assicura la gestione del contenzioso giurisdizionale mediante la predisposizione di memorie a supporto del patrocinio legale dell’Avvocatura dello Stato.</t>
  </si>
  <si>
    <t>2. L’Ufficio “Gare e logistica” assicura l’acquisizione di beni e servizi. Rileva e definisce i fabbisogni in ambito logistico e provvede alla stesura di capitolati; assicura i relativi adempimenti in materia di sicurezza del lavoro; fornisce il servizio di economato e la gestione dei beni strumentali. Gestisce le autovetture di servizio e il servizio di reception e le polizze assicurative.</t>
  </si>
  <si>
    <t>3. L’Ufficio “Esercizio sistemi informativi” rileva e definisce i fabbisogni di beni strumentali IT e cura la stesura dei relativi capitolati; gestisce l’infrastruttura hardware e l'infrastruttura fisica del CED; gestisce i test di esercibilità dei sistemi IT e i sistemi IT. Svolge le funzioni di Project management del servizio di disaster recovery e business continuity.</t>
  </si>
  <si>
    <t>1.       L’Ufficio “Risorse finanziarie” predispone i documenti di bilancio d'esercizio (previsione, variazione e consuntivo); gestisce i rapporti con Equitalia e provvede alla riscossione e al versamento delle entrate a qualsiasi titolo dovute; si occupa del controllo di gestione ed assicura la gestione economica e pensionistica del personale.</t>
  </si>
  <si>
    <t>2.      L’Ufficio “Risorse umane e formazione” assicura la gestione amministrativa ed il trattamento giuridico del personale; gestisce le procedure di reclutamento del personale; assicura la formazione e la riqualificazione dei dipendenti; cura l’applicazione del codice di comportamento in raccordo con il Responsabile della prevenzione e della corruzione (RPCT); cura i progetti di formazione interna ed esterna; cura le relazioni sindacali.</t>
  </si>
  <si>
    <t>L’Ufficio “Pianificazione e analisi dei flussi informativi e documentali” recepisce ed elabora i fabbisogni di servizi IT. Valuta la rilevanza e la priorità degli interventi, definendo la relativa pianificazione triennale e proponendo all’Ufficio “Gare e Logistica”, per la parte IT, il programma biennale degli acquisti di beni e servizi. Assicura, altresì, la corretta definizione delle modalità di funzionamento del protocollo informatico e l’assegnazione delle pratiche secondo l’indirizzo espresso dal Presidente nonché l’analisi per la gestione dei flussi documentali degli Uffici, monitorando l'efficacia della gestione informatizzata.</t>
  </si>
  <si>
    <r>
      <t>1.</t>
    </r>
    <r>
      <rPr>
        <sz val="7"/>
        <color theme="1"/>
        <rFont val="Times New Roman"/>
        <family val="1"/>
      </rPr>
      <t xml:space="preserve">      </t>
    </r>
    <r>
      <rPr>
        <sz val="12"/>
        <color theme="1"/>
        <rFont val="Garamond"/>
        <family val="1"/>
      </rPr>
      <t>L’Ufficio “</t>
    </r>
    <r>
      <rPr>
        <b/>
        <sz val="12"/>
        <color theme="1"/>
        <rFont val="Garamond"/>
        <family val="1"/>
      </rPr>
      <t>Precontenzioso e pareri</t>
    </r>
    <r>
      <rPr>
        <sz val="12"/>
        <color theme="1"/>
        <rFont val="Garamond"/>
        <family val="1"/>
      </rPr>
      <t>” cura l’elaborazione di pareri con rilevanza esterna in materia di contratti pubblici; cura, altresì, i pareri di precontenzioso di cui all'art. 211, comma 1 del Codice. Cura i pareri al giudice delegato in caso di imprese sottoposte a procedure fallimentari e le relative autorizzazioni ai sensi dell’art. 110 del Codice dei Contratti pubblici.</t>
    </r>
  </si>
  <si>
    <r>
      <t>2.</t>
    </r>
    <r>
      <rPr>
        <sz val="7"/>
        <color theme="1"/>
        <rFont val="Times New Roman"/>
        <family val="1"/>
      </rPr>
      <t xml:space="preserve">      </t>
    </r>
    <r>
      <rPr>
        <sz val="12"/>
        <color theme="1"/>
        <rFont val="Garamond"/>
        <family val="1"/>
      </rPr>
      <t>L’Ufficio “</t>
    </r>
    <r>
      <rPr>
        <b/>
        <sz val="12"/>
        <color theme="1"/>
        <rFont val="Garamond"/>
        <family val="1"/>
      </rPr>
      <t>Regolazione contratti pubblici</t>
    </r>
    <r>
      <rPr>
        <sz val="12"/>
        <color theme="1"/>
        <rFont val="Garamond"/>
        <family val="1"/>
      </rPr>
      <t xml:space="preserve">” cura la redazione e l’aggiornamento delle linee guida attuative del Codice, nonché degli atti di regolazione flessibile volti a disciplinare le problematiche ricorrenti nel mercato. Disegna e sviluppa, secondo direttive impartite dal Consiglio, la metodologia per l'analisi e la verifica di impatto della regolazione dei provvedimenti dell'Autorità e ne cura l'applicazione in collaborazione con gli Uffici interessati. </t>
    </r>
  </si>
  <si>
    <r>
      <t>3.</t>
    </r>
    <r>
      <rPr>
        <sz val="7"/>
        <color theme="1"/>
        <rFont val="Times New Roman"/>
        <family val="1"/>
      </rPr>
      <t xml:space="preserve">      </t>
    </r>
    <r>
      <rPr>
        <sz val="12"/>
        <color theme="1"/>
        <rFont val="Garamond"/>
        <family val="1"/>
      </rPr>
      <t>L’Ufficio “</t>
    </r>
    <r>
      <rPr>
        <b/>
        <sz val="12"/>
        <color theme="1"/>
        <rFont val="Garamond"/>
        <family val="1"/>
      </rPr>
      <t>Standardizzazione documenti di gara</t>
    </r>
    <r>
      <rPr>
        <sz val="12"/>
        <color theme="1"/>
        <rFont val="Garamond"/>
        <family val="1"/>
      </rPr>
      <t xml:space="preserve">” cura la predisposizione e l'aggiornamento dei bandi-tipo, capitolati-tipo, contratti-tipo nonché dei documenti contrattuali di gara </t>
    </r>
    <r>
      <rPr>
        <i/>
        <sz val="12"/>
        <color theme="1"/>
        <rFont val="Garamond"/>
        <family val="1"/>
      </rPr>
      <t>standard</t>
    </r>
    <r>
      <rPr>
        <sz val="12"/>
        <color theme="1"/>
        <rFont val="Garamond"/>
        <family val="1"/>
      </rPr>
      <t xml:space="preserve"> per lavori, servizi, forniture e concessioni; analizza le ricadute applicative sulle stazioni appaltanti a valle dell'adozione dei suddetti documenti di gara, verificandone l’utilizzo attraverso le informazioni della Banca Dati Nazionale dei Contratti Pubblici operante presso l’Autorità.</t>
    </r>
  </si>
  <si>
    <r>
      <t>4.</t>
    </r>
    <r>
      <rPr>
        <sz val="7"/>
        <color theme="1"/>
        <rFont val="Times New Roman"/>
        <family val="1"/>
      </rPr>
      <t xml:space="preserve">      </t>
    </r>
    <r>
      <rPr>
        <sz val="12"/>
        <color theme="1"/>
        <rFont val="Garamond"/>
        <family val="1"/>
      </rPr>
      <t>L’Ufficio “</t>
    </r>
    <r>
      <rPr>
        <b/>
        <sz val="12"/>
        <color theme="1"/>
        <rFont val="Garamond"/>
        <family val="1"/>
      </rPr>
      <t>Osservatorio dei contratti pubblici ed analisi economiche</t>
    </r>
    <r>
      <rPr>
        <sz val="12"/>
        <color theme="1"/>
        <rFont val="Garamond"/>
        <family val="1"/>
      </rPr>
      <t xml:space="preserve">” svolge le attività finalizzate alla raccolta dei dati informativi concernenti i contratti pubblici e le società di ingegneria, il sistema di qualificazione, ivi compresi i C.E.L.; assicura il </t>
    </r>
    <r>
      <rPr>
        <i/>
        <sz val="12"/>
        <color theme="1"/>
        <rFont val="Garamond"/>
        <family val="1"/>
      </rPr>
      <t>data quality</t>
    </r>
    <r>
      <rPr>
        <sz val="12"/>
        <color theme="1"/>
        <rFont val="Garamond"/>
        <family val="1"/>
      </rPr>
      <t xml:space="preserve"> dei dati. Cura i rapporti con le Sezioni Regionali dell’Osservatorio. Assicura l’elaborazione e l’analisi dei dati concernenti i contratti pubblici. Provvede, altresì, all’elaborazione e all’analisi dei dati concernenti le cause e i fattori della corruzione. Promuove la realizzazione di ricerche e studi giuridici ed economici su tematiche specifiche.</t>
    </r>
  </si>
  <si>
    <r>
      <t>5.</t>
    </r>
    <r>
      <rPr>
        <sz val="7"/>
        <color theme="1"/>
        <rFont val="Times New Roman"/>
        <family val="1"/>
      </rPr>
      <t xml:space="preserve">      </t>
    </r>
    <r>
      <rPr>
        <sz val="12"/>
        <color theme="1"/>
        <rFont val="Garamond"/>
        <family val="1"/>
      </rPr>
      <t>L’Ufficio “</t>
    </r>
    <r>
      <rPr>
        <b/>
        <sz val="12"/>
        <color theme="1"/>
        <rFont val="Garamond"/>
        <family val="1"/>
      </rPr>
      <t>Rilevazione e monitoraggio prezzi di riferimento contratti pubblici”</t>
    </r>
    <r>
      <rPr>
        <sz val="12"/>
        <color theme="1"/>
        <rFont val="Garamond"/>
        <family val="1"/>
      </rPr>
      <t xml:space="preserve"> cura gli adempimenti  relativi alla determinazione dei prezzi di riferimento di beni e servizi; rende i pareri di congruità sui prezzi di beni e servizi su richiesta delle stazioni appaltanti ai sensi dell’art. 161 del Codice dei contratti pubblici. Assicura il monitoraggio delle informazioni relative a beni e servizi, ivi compresi gli acquisti degli enti del SSN, anche in funzione dell’attività di vigilanza dell’Autorità. Promuove ricerche e studi sulla tematica della </t>
    </r>
    <r>
      <rPr>
        <i/>
        <sz val="12"/>
        <color theme="1"/>
        <rFont val="Garamond"/>
        <family val="1"/>
      </rPr>
      <t>spending review</t>
    </r>
    <r>
      <rPr>
        <sz val="12"/>
        <color theme="1"/>
        <rFont val="Garamond"/>
        <family val="1"/>
      </rPr>
      <t xml:space="preserve"> nei contratti pubblici. Cura la gestione del protocollo di intesa con il MEF relativo alla </t>
    </r>
    <r>
      <rPr>
        <i/>
        <sz val="12"/>
        <color theme="1"/>
        <rFont val="Garamond"/>
        <family val="1"/>
      </rPr>
      <t>spending review</t>
    </r>
    <r>
      <rPr>
        <sz val="12"/>
        <color theme="1"/>
        <rFont val="Garamond"/>
        <family val="1"/>
      </rPr>
      <t>.</t>
    </r>
  </si>
  <si>
    <r>
      <t>6.</t>
    </r>
    <r>
      <rPr>
        <sz val="7"/>
        <color theme="1"/>
        <rFont val="Times New Roman"/>
        <family val="1"/>
      </rPr>
      <t xml:space="preserve">      </t>
    </r>
    <r>
      <rPr>
        <sz val="12"/>
        <color theme="1"/>
        <rFont val="Garamond"/>
        <family val="1"/>
      </rPr>
      <t>L’Ufficio “</t>
    </r>
    <r>
      <rPr>
        <b/>
        <sz val="12"/>
        <color theme="1"/>
        <rFont val="Garamond"/>
        <family val="1"/>
      </rPr>
      <t>Programmazione e sviluppo delle Banche dati, piattaforma digitale e Servizi IT</t>
    </r>
    <r>
      <rPr>
        <sz val="12"/>
        <color theme="1"/>
        <rFont val="Garamond"/>
        <family val="1"/>
      </rPr>
      <t xml:space="preserve">” recepisce ed elabora i fabbisogni di servizi IT, definendo la relativa pianificazione triennale. Definisce e gestisce il Portafoglio dei servizi ICT. Elabora la stesura dei capitolati tecnici delle gare d’appalto per i servizi IT necessari. Definisce e pianifica le misure logiche e fisiche di sicurezza e gli altri adempimenti necessari a garantire la sicurezza delle informazioni e la tutela della </t>
    </r>
    <r>
      <rPr>
        <i/>
        <sz val="12"/>
        <color theme="1"/>
        <rFont val="Garamond"/>
        <family val="1"/>
      </rPr>
      <t>privacy</t>
    </r>
    <r>
      <rPr>
        <sz val="12"/>
        <color theme="1"/>
        <rFont val="Garamond"/>
        <family val="1"/>
      </rPr>
      <t xml:space="preserve">. Definisce gli </t>
    </r>
    <r>
      <rPr>
        <i/>
        <sz val="12"/>
        <color theme="1"/>
        <rFont val="Garamond"/>
        <family val="1"/>
      </rPr>
      <t>standard</t>
    </r>
    <r>
      <rPr>
        <sz val="12"/>
        <color theme="1"/>
        <rFont val="Garamond"/>
        <family val="1"/>
      </rPr>
      <t xml:space="preserve"> metodologici e documentali per le attività di progettazione e sviluppo dei servizi IT. Cura la piattaforma digitale e le funzioni previste dall’art. 29 del Codice dei contratti pubblici. Cura la progettazione e lo sviluppo dei servizi per l’accesso ai dati disponibili presso le banche dati gestite anche in modalità </t>
    </r>
    <r>
      <rPr>
        <i/>
        <sz val="12"/>
        <color theme="1"/>
        <rFont val="Garamond"/>
        <family val="1"/>
      </rPr>
      <t>Open data</t>
    </r>
    <r>
      <rPr>
        <sz val="12"/>
        <color theme="1"/>
        <rFont val="Garamond"/>
        <family val="1"/>
      </rPr>
      <t>. Svolge le funzioni di Prog</t>
    </r>
    <r>
      <rPr>
        <i/>
        <sz val="12"/>
        <color theme="1"/>
        <rFont val="Garamond"/>
        <family val="1"/>
      </rPr>
      <t>ram e Project Management ICT</t>
    </r>
    <r>
      <rPr>
        <sz val="12"/>
        <color theme="1"/>
        <rFont val="Garamond"/>
        <family val="1"/>
      </rPr>
      <t xml:space="preserve">. Cura la progettazione, lo sviluppo e la gestione tecnica dei siti </t>
    </r>
    <r>
      <rPr>
        <i/>
        <sz val="12"/>
        <color theme="1"/>
        <rFont val="Garamond"/>
        <family val="1"/>
      </rPr>
      <t>web</t>
    </r>
    <r>
      <rPr>
        <sz val="12"/>
        <color theme="1"/>
        <rFont val="Garamond"/>
        <family val="1"/>
      </rPr>
      <t xml:space="preserve"> dell’ANAC.</t>
    </r>
  </si>
  <si>
    <r>
      <t>7.</t>
    </r>
    <r>
      <rPr>
        <sz val="7"/>
        <color theme="1"/>
        <rFont val="Times New Roman"/>
        <family val="1"/>
      </rPr>
      <t xml:space="preserve">      </t>
    </r>
    <r>
      <rPr>
        <sz val="12"/>
        <color theme="1"/>
        <rFont val="Garamond"/>
        <family val="1"/>
      </rPr>
      <t>L’Ufficio “</t>
    </r>
    <r>
      <rPr>
        <b/>
        <sz val="12"/>
        <color theme="1"/>
        <rFont val="Garamond"/>
        <family val="1"/>
      </rPr>
      <t>Qualificazione stazioni appaltanti</t>
    </r>
    <r>
      <rPr>
        <sz val="12"/>
        <color theme="1"/>
        <rFont val="Garamond"/>
        <family val="1"/>
      </rPr>
      <t xml:space="preserve">” gestisce il sistema di qualificazione delle stazioni appaltanti, l’albo dei commissari di gara e l'elenco delle amministrazioni aggiudicatrici e degli enti aggiudicatori che operano mediante affidamenti diretti nei confronti di proprie società </t>
    </r>
    <r>
      <rPr>
        <i/>
        <sz val="12"/>
        <color theme="1"/>
        <rFont val="Garamond"/>
        <family val="1"/>
      </rPr>
      <t>in house</t>
    </r>
    <r>
      <rPr>
        <sz val="12"/>
        <color theme="1"/>
        <rFont val="Garamond"/>
        <family val="1"/>
      </rPr>
      <t xml:space="preserve"> ai sensi dell’art. 192 del Codice dei contratti pubblici; cura l’accreditamento e la gestione dell’elenco dei soggetti aggregatori.</t>
    </r>
  </si>
  <si>
    <r>
      <t>8.</t>
    </r>
    <r>
      <rPr>
        <sz val="7"/>
        <color theme="1"/>
        <rFont val="Times New Roman"/>
        <family val="1"/>
      </rPr>
      <t xml:space="preserve">      </t>
    </r>
    <r>
      <rPr>
        <sz val="12"/>
        <color theme="1"/>
        <rFont val="Garamond"/>
        <family val="1"/>
      </rPr>
      <t>L’Ufficio “</t>
    </r>
    <r>
      <rPr>
        <b/>
        <sz val="12"/>
        <color theme="1"/>
        <rFont val="Garamond"/>
        <family val="1"/>
      </rPr>
      <t>Vigilanza sulle SOA</t>
    </r>
    <r>
      <rPr>
        <sz val="12"/>
        <color theme="1"/>
        <rFont val="Garamond"/>
        <family val="1"/>
      </rPr>
      <t xml:space="preserve">” svolge le attività di vigilanza volte ad accertare il possesso, da parte delle SOA, dei requisiti richiesti dalle vigenti disposizioni normative; cura i relativi procedimenti sanzionatori; istruisce i procedimenti sanzionatori verso le SOA nei casi di mancato adempimento alle vigenti disposizioni in materia di esercizio dell’attività di attestazione. </t>
    </r>
  </si>
  <si>
    <r>
      <t>9.</t>
    </r>
    <r>
      <rPr>
        <sz val="7"/>
        <color theme="1"/>
        <rFont val="Times New Roman"/>
        <family val="1"/>
      </rPr>
      <t xml:space="preserve">      </t>
    </r>
    <r>
      <rPr>
        <sz val="12"/>
        <color theme="1"/>
        <rFont val="Garamond"/>
        <family val="1"/>
      </rPr>
      <t>L’Ufficio “</t>
    </r>
    <r>
      <rPr>
        <b/>
        <sz val="12"/>
        <color theme="1"/>
        <rFont val="Garamond"/>
        <family val="1"/>
      </rPr>
      <t>Vigilanza e qualificazione operatori economici</t>
    </r>
    <r>
      <rPr>
        <sz val="12"/>
        <color theme="1"/>
        <rFont val="Garamond"/>
        <family val="1"/>
      </rPr>
      <t xml:space="preserve">” gestisce il rating delle imprese, provvedendo alla redazione della disciplina attuativa del Codice; svolge le attività relative all’attribuzione del rating di legalità; vigila sulle attestazioni di qualificazione SOA su iniziativa d’ufficio o su segnalazione, curando i relativi procedimenti sanzionatori, e le eventuali relative annotazioni dovute a provvedimenti interdittivi. </t>
    </r>
  </si>
  <si>
    <r>
      <t>10.</t>
    </r>
    <r>
      <rPr>
        <sz val="7"/>
        <color theme="1"/>
        <rFont val="Times New Roman"/>
        <family val="1"/>
      </rPr>
      <t xml:space="preserve">  </t>
    </r>
    <r>
      <rPr>
        <sz val="12"/>
        <color theme="1"/>
        <rFont val="Garamond"/>
        <family val="1"/>
      </rPr>
      <t>L’Ufficio “</t>
    </r>
    <r>
      <rPr>
        <b/>
        <sz val="12"/>
        <color theme="1"/>
        <rFont val="Garamond"/>
        <family val="1"/>
      </rPr>
      <t>Vigilanza collaborativa e vigilanze speciali</t>
    </r>
    <r>
      <rPr>
        <sz val="12"/>
        <color theme="1"/>
        <rFont val="Garamond"/>
        <family val="1"/>
      </rPr>
      <t>” svolge attività di vigilanza di tipo collaborativo mediante la stipula di protocolli di vigilanza. Vigila sui contratti secretati e sugli appalti della difesa sia d’ufficio sia su segnalazione, eventualmente attraverso accertamenti svolti dagli ispettori, nonché sulla base di programmi annuali definiti dal Consiglio. Svolge attività di vigilanza e di indagine specifica a carattere settoriale, su appalti pubblici di lavori, servizi e forniture, appositamente delegati dal Presidente o dal Consiglio.  Propone al Consiglio l’eventuale adozione di atti di raccomandazione vincolante ex art. 211, comma 2.</t>
    </r>
  </si>
  <si>
    <r>
      <t>11.</t>
    </r>
    <r>
      <rPr>
        <sz val="7"/>
        <color theme="1"/>
        <rFont val="Times New Roman"/>
        <family val="1"/>
      </rPr>
      <t xml:space="preserve">  </t>
    </r>
    <r>
      <rPr>
        <sz val="12"/>
        <color theme="1"/>
        <rFont val="Garamond"/>
        <family val="1"/>
      </rPr>
      <t>L’Ufficio “</t>
    </r>
    <r>
      <rPr>
        <b/>
        <sz val="12"/>
        <color theme="1"/>
        <rFont val="Garamond"/>
        <family val="1"/>
      </rPr>
      <t>Vigilanza lavori pubblici</t>
    </r>
    <r>
      <rPr>
        <sz val="12"/>
        <color theme="1"/>
        <rFont val="Garamond"/>
        <family val="1"/>
      </rPr>
      <t>” assicura la vigilanza per i contratti di lavori dei settori ordinari e nei settori speciali. Svolge l’analisi delle varianti, dei progetti esecutivi, degli atti di validazione e delle relazioni del responsabile del procedimento. L’attività di vigilanza, anche a carattere settoriale, è svolta sia d’ufficio sia su segnalazione, eventualmente attraverso accertamenti svolti anche dagli ispettori, nonché  sulla base di programmi annuali definiti dal Consiglio. Propone al Consiglio l’eventuale adozione di atti di raccomandazione vincolante ex art. 211, comma 2.</t>
    </r>
  </si>
  <si>
    <r>
      <t>12.</t>
    </r>
    <r>
      <rPr>
        <sz val="7"/>
        <color theme="1"/>
        <rFont val="Times New Roman"/>
        <family val="1"/>
      </rPr>
      <t xml:space="preserve">  </t>
    </r>
    <r>
      <rPr>
        <sz val="12"/>
        <color theme="1"/>
        <rFont val="Garamond"/>
        <family val="1"/>
      </rPr>
      <t>L’Ufficio “</t>
    </r>
    <r>
      <rPr>
        <b/>
        <sz val="12"/>
        <color theme="1"/>
        <rFont val="Garamond"/>
        <family val="1"/>
      </rPr>
      <t>Vigilanza sui contratti di partenariato pubblico privato</t>
    </r>
    <r>
      <rPr>
        <sz val="12"/>
        <color theme="1"/>
        <rFont val="Garamond"/>
        <family val="1"/>
      </rPr>
      <t>” vigila sugli affidamenti, nei settori ordinari e nei settori speciali delle concessioni di lavori pubblici, PPP e finanza di progetto, nonché sugli affidamenti e sulle attività dei concessionari e sul rispetto della quota di affidamento a terzi, sugli appalti di lavori affidati a contraente generale e sull’attività di tali soggetti; svolge l’analisi delle varianti, dei progetti esecutivi, degli atti di validazione e delle relazioni del responsabile del procedimento relative agli affidamenti di competenza. L’attività di vigilanza, anche a carattere settoriale, è svolta sia d’ufficio sia su segnalazione, eventualmente attraverso accertamenti svolti anche dagli ispettori, nonché  sulla base di programmi annuali definiti dal Consiglio. Propone al Consiglio l’eventuale adozione di atti di raccomandazione vincolante ex art. 211, comma 2.</t>
    </r>
  </si>
  <si>
    <r>
      <t>13.</t>
    </r>
    <r>
      <rPr>
        <sz val="7"/>
        <color theme="1"/>
        <rFont val="Times New Roman"/>
        <family val="1"/>
      </rPr>
      <t xml:space="preserve">  </t>
    </r>
    <r>
      <rPr>
        <sz val="12"/>
        <color theme="1"/>
        <rFont val="Garamond"/>
        <family val="1"/>
      </rPr>
      <t>L’Ufficio “</t>
    </r>
    <r>
      <rPr>
        <b/>
        <sz val="12"/>
        <color theme="1"/>
        <rFont val="Garamond"/>
        <family val="1"/>
      </rPr>
      <t>Vigilanza servizi e forniture</t>
    </r>
    <r>
      <rPr>
        <sz val="12"/>
        <color theme="1"/>
        <rFont val="Garamond"/>
        <family val="1"/>
      </rPr>
      <t>” assicura la vigilanza sui contratti di forniture e servizi, nei settori ordinari e speciali. L’attività di vigilanza, anche a carattere settoriale, è svolta sia d’ufficio sia su segnalazione, eventualmente attraverso accertamenti svolti anche dagli ispettori, nonché  sulla base di programmi annuali definiti dal Consiglio. Propone al Consiglio l’eventuale adozione di atti di raccomandazione vincolante ex art. 211, comma 2.</t>
    </r>
  </si>
  <si>
    <r>
      <t>14.</t>
    </r>
    <r>
      <rPr>
        <sz val="7"/>
        <color theme="1"/>
        <rFont val="Times New Roman"/>
        <family val="1"/>
      </rPr>
      <t xml:space="preserve">  </t>
    </r>
    <r>
      <rPr>
        <sz val="12"/>
        <color theme="1"/>
        <rFont val="Garamond"/>
        <family val="1"/>
      </rPr>
      <t>L’Ufficio “</t>
    </r>
    <r>
      <rPr>
        <b/>
        <sz val="12"/>
        <color theme="1"/>
        <rFont val="Garamond"/>
        <family val="1"/>
      </rPr>
      <t>Vigilanza centrali committenza e concessioni di servizi</t>
    </r>
    <r>
      <rPr>
        <sz val="12"/>
        <color theme="1"/>
        <rFont val="Garamond"/>
        <family val="1"/>
      </rPr>
      <t xml:space="preserve">” vigila sui contratti affidati dalle centrali di committenza e dai soggetti aggregatori; vigila sull’affidamento delle concessioni di servizi, nonché sulle attività dei concessionari; vigila sugli affidamenti nell'ambito dei servizi pubblici locali, delle società partecipate ed </t>
    </r>
    <r>
      <rPr>
        <i/>
        <sz val="12"/>
        <color theme="1"/>
        <rFont val="Garamond"/>
        <family val="1"/>
      </rPr>
      <t>in house</t>
    </r>
    <r>
      <rPr>
        <sz val="12"/>
        <color theme="1"/>
        <rFont val="Garamond"/>
        <family val="1"/>
      </rPr>
      <t>.  L’attività di vigilanza, anche a carattere settoriale, è svolta sia d’ufficio sia su segnalazione, eventualmente attraverso accertamenti svolti anche dagli ispettori, nonché  sulla base di programmi annuali definiti dal Consiglio. Propone al Consiglio l’eventuale adozione di atti di raccomandazione vincolante ex art. 211, comma 2.</t>
    </r>
  </si>
  <si>
    <r>
      <t>15.</t>
    </r>
    <r>
      <rPr>
        <sz val="7"/>
        <color theme="1"/>
        <rFont val="Times New Roman"/>
        <family val="1"/>
      </rPr>
      <t xml:space="preserve">  </t>
    </r>
    <r>
      <rPr>
        <sz val="12"/>
        <color theme="1"/>
        <rFont val="Garamond"/>
        <family val="1"/>
      </rPr>
      <t>L’Ufficio “</t>
    </r>
    <r>
      <rPr>
        <b/>
        <sz val="12"/>
        <color theme="1"/>
        <rFont val="Garamond"/>
        <family val="1"/>
      </rPr>
      <t>Sanzioni contratti pubblici”</t>
    </r>
    <r>
      <rPr>
        <sz val="12"/>
        <color theme="1"/>
        <rFont val="Garamond"/>
        <family val="1"/>
      </rPr>
      <t xml:space="preserve"> assicura lo svolgimento dei procedimenti sanzionatori relativamente al settore dei lavori, dei servizi e delle forniture; in particolare, cura i procedimenti sanzionatori per violazione dei doveri di informazione di cui al Codice dei contratti nonché i procedimenti sanzionatori per mancata o falsa dichiarazione nel possesso dei requisiti di ordine generale, speciale e di avvalimento. L’ufficio assicura, altresì, il controllo delle comunicazioni delle stazioni appaltanti o di altri soggetti legittimati, nonché ogni altra notizia rilevante ai fini della tenuta del Casellario Informatico. Cura, infine, i procedimenti sanzionatori derivanti dal mancato adeguamento alle raccomandazioni vincolanti di cui all’art. 211, comma 2 del Codice.</t>
    </r>
  </si>
  <si>
    <r>
      <t>16.</t>
    </r>
    <r>
      <rPr>
        <sz val="7"/>
        <color theme="1"/>
        <rFont val="Times New Roman"/>
        <family val="1"/>
      </rPr>
      <t xml:space="preserve">  </t>
    </r>
    <r>
      <rPr>
        <sz val="12"/>
        <color theme="1"/>
        <rFont val="Garamond"/>
        <family val="1"/>
      </rPr>
      <t>L’Ufficio “</t>
    </r>
    <r>
      <rPr>
        <b/>
        <sz val="12"/>
        <color theme="1"/>
        <rFont val="Garamond"/>
        <family val="1"/>
      </rPr>
      <t>PNA e regolazione anticorruzione e trasparenza</t>
    </r>
    <r>
      <rPr>
        <sz val="12"/>
        <color theme="1"/>
        <rFont val="Garamond"/>
        <family val="1"/>
      </rPr>
      <t xml:space="preserve">” redige le linee guida ed altri atti a carattere generale in materia di anticorruzione e trasparenza; cura l’elaborazione dei pareri nelle medesime materie. Predispone e aggiorna annualmente il Piano nazionale anticorruzione; definisce, inoltre, norme e metodologie comuni per la prevenzione della corruzione.  </t>
    </r>
  </si>
  <si>
    <r>
      <t>17.</t>
    </r>
    <r>
      <rPr>
        <sz val="7"/>
        <color theme="1"/>
        <rFont val="Times New Roman"/>
        <family val="1"/>
      </rPr>
      <t xml:space="preserve">  </t>
    </r>
    <r>
      <rPr>
        <sz val="12"/>
        <color theme="1"/>
        <rFont val="Garamond"/>
        <family val="1"/>
      </rPr>
      <t>L’Ufficio “</t>
    </r>
    <r>
      <rPr>
        <b/>
        <sz val="12"/>
        <color theme="1"/>
        <rFont val="Garamond"/>
        <family val="1"/>
      </rPr>
      <t xml:space="preserve">Vigilanza misure anticorruzione” </t>
    </r>
    <r>
      <rPr>
        <sz val="12"/>
        <color theme="1"/>
        <rFont val="Garamond"/>
        <family val="1"/>
      </rPr>
      <t>svolge, d'ufficio o su segnalazione, la vigilanza in materia di anticorruzione; ai fini della rimozione di comportamenti o atti contrastanti con i piani  anticorruzione. Vigila sull'effettiva applicazione e sull'efficacia delle misure di prevenzione della corruzione. Provvede all’irrogazione di sanzioni amministrative nel caso in cui il soggetto obbligato ometta l'adozione dei piani triennali di prevenzione della corruzione e trasparenza in base all’art. 19, comma 5, lett. b d.l. 90/2014.  Gestisce le procedure di accreditamento dei RPCT e cura i rapporti con gli RPCT.</t>
    </r>
  </si>
  <si>
    <r>
      <t>18.</t>
    </r>
    <r>
      <rPr>
        <sz val="7"/>
        <color theme="1"/>
        <rFont val="Times New Roman"/>
        <family val="1"/>
      </rPr>
      <t xml:space="preserve">  </t>
    </r>
    <r>
      <rPr>
        <sz val="12"/>
        <color theme="1"/>
        <rFont val="Garamond"/>
        <family val="1"/>
      </rPr>
      <t>L’Ufficio “</t>
    </r>
    <r>
      <rPr>
        <b/>
        <sz val="12"/>
        <color theme="1"/>
        <rFont val="Garamond"/>
        <family val="1"/>
      </rPr>
      <t>Vigilanza sugli obblighi di trasparenza</t>
    </r>
    <r>
      <rPr>
        <sz val="12"/>
        <color theme="1"/>
        <rFont val="Garamond"/>
        <family val="1"/>
      </rPr>
      <t>” svolge - d'ufficio o su segnalazione - la vigilanza in materia di trasparenza. Procede, se necessario, all’irrogazione delle sanzioni amministrative in caso di violazioni sull'esatto adempimento degli obblighi di pubblicazione e rispetto della normativa in materia di trasparenza.</t>
    </r>
  </si>
  <si>
    <r>
      <t>19.</t>
    </r>
    <r>
      <rPr>
        <sz val="7"/>
        <color theme="1"/>
        <rFont val="Times New Roman"/>
        <family val="1"/>
      </rPr>
      <t xml:space="preserve">  </t>
    </r>
    <r>
      <rPr>
        <sz val="12"/>
        <color theme="1"/>
        <rFont val="Garamond"/>
        <family val="1"/>
      </rPr>
      <t>L’Ufficio “</t>
    </r>
    <r>
      <rPr>
        <b/>
        <sz val="12"/>
        <color theme="1"/>
        <rFont val="Garamond"/>
        <family val="1"/>
      </rPr>
      <t>Vigilanza sulla imparzialità dei funzionari pubblici</t>
    </r>
    <r>
      <rPr>
        <sz val="12"/>
        <color theme="1"/>
        <rFont val="Garamond"/>
        <family val="1"/>
      </rPr>
      <t xml:space="preserve">” svolge, d'ufficio o su segnalazione, la vigilanza sull’incompatibilità e inconferibilità degli incarichi pubblici, nonché sul rispetto dei codici di comportamento sia su iniziativa dell’ufficio, sia su segnalazione.  Gestisce le segnalazione dei </t>
    </r>
    <r>
      <rPr>
        <i/>
        <sz val="12"/>
        <color theme="1"/>
        <rFont val="Garamond"/>
        <family val="1"/>
      </rPr>
      <t>whistleblowers</t>
    </r>
    <r>
      <rPr>
        <sz val="12"/>
        <color theme="1"/>
        <rFont val="Garamond"/>
        <family val="1"/>
      </rPr>
      <t>. Provvede all’irrogazione di sanzioni amministrative nel caso in cui il soggetto obbligato ometta l'adozione dei codici di comportamento.</t>
    </r>
  </si>
  <si>
    <r>
      <t>1.</t>
    </r>
    <r>
      <rPr>
        <sz val="7"/>
        <color theme="1"/>
        <rFont val="Times New Roman"/>
        <family val="1"/>
      </rPr>
      <t xml:space="preserve">      </t>
    </r>
    <r>
      <rPr>
        <sz val="12"/>
        <color theme="1"/>
        <rFont val="Garamond"/>
        <family val="1"/>
      </rPr>
      <t xml:space="preserve">Lo </t>
    </r>
    <r>
      <rPr>
        <i/>
        <sz val="12"/>
        <color theme="1"/>
        <rFont val="Garamond"/>
        <family val="1"/>
      </rPr>
      <t>staff</t>
    </r>
    <r>
      <rPr>
        <sz val="12"/>
        <color theme="1"/>
        <rFont val="Garamond"/>
        <family val="1"/>
      </rPr>
      <t xml:space="preserve"> del Presidente, denominato “Staff del Presidente – Studi, legislazione e Commissariamenti”, cura la definizione degli atti di sindacato ispettivo, le relazioni parlamentari, la predisposizione dei documenti per le audizioni dell’Autorità. Coordina le attività finalizzate alla redazione della relazione al Parlamento. Cura la redazione degli atti di segnalazione a Governo e Parlamento. Supporta il Presidente nell’esercizio delle funzioni di cui agli artt. 19, comma 7 e 32 del decreto legge 24 giugno 2014, convertito nella legge 11 agosto 2014, n. 114.</t>
    </r>
  </si>
  <si>
    <r>
      <t>1.</t>
    </r>
    <r>
      <rPr>
        <sz val="7"/>
        <color theme="1"/>
        <rFont val="Times New Roman"/>
        <family val="1"/>
      </rPr>
      <t xml:space="preserve">      </t>
    </r>
    <r>
      <rPr>
        <sz val="12"/>
        <color theme="1"/>
        <rFont val="Garamond"/>
        <family val="1"/>
      </rPr>
      <t xml:space="preserve">L’unità organizzativa denominata “Stampa e comunicazione” supporta il Portavoce nelle funzioni di competenza. In particolare, l’Unità provvede:   alla gestione </t>
    </r>
    <r>
      <rPr>
        <sz val="10"/>
        <color theme="1"/>
        <rFont val="Times New Roman"/>
        <family val="1"/>
      </rPr>
      <t xml:space="preserve"> </t>
    </r>
    <r>
      <rPr>
        <sz val="12"/>
        <color theme="1"/>
        <rFont val="Garamond"/>
        <family val="1"/>
      </rPr>
      <t>dei rapporti con le testate degli organi di informazione di massa alla diffusione, sulla base degli indirizzi del Presidente, del flusso delle informazioni provenienti dall'interno verso gli organi di informazione. alla predisposizione, con il supporto degli Uffici competenti, dei comunicati stampa dell'Autorità; all’organizzazione di conferenze stampa dell’Autorità e/o di interviste del Presidente; alla gestione della rassegna stampa; al monitoraggio dell'immagine dell'Autorità come percepita sui mezzi di comunicazione di massa e sui social network. L’Unità cura, infine, la strutturazione del portale in termini di rappresentazione grafica e provvede alla pubblicazione degli atti.</t>
    </r>
  </si>
  <si>
    <t>UOS</t>
  </si>
  <si>
    <r>
      <t>1.</t>
    </r>
    <r>
      <rPr>
        <sz val="7"/>
        <color theme="1"/>
        <rFont val="Times New Roman"/>
        <family val="1"/>
      </rPr>
      <t xml:space="preserve">      </t>
    </r>
    <r>
      <rPr>
        <sz val="12"/>
        <color theme="1"/>
        <rFont val="Garamond"/>
        <family val="1"/>
      </rPr>
      <t>Alle dipendenze del Presidente opera l’“Unità Operativa Speciale”, composta prevalentemente da personale della Guardia di Finanza, che svolge le funzioni attribuite dall’art. 30 del d.l. n. 90/2014 e dalle successive disposizioni normative, nonché le ulteriori funzioni attribuite dall’Autorità. La Guardia di Finanza collabora, inoltre, con l’Autorità attraverso il Nucleo Speciale Anticorruzione nell’esecuzione delle attività ispettive e di verifica delegate dal Presidente avuto riguardo agli ambiti di comune interesse. Per finalità di raccordo istituzionale con il Comando Generale della Guardia di Finanza, l’Autorità si avvale anche di un Ufficiale del Corpo, collocato in posizione di “comando” che, con il supporto di un’aliquota di personale a sua disposizione, provvede, tra l’altro, all’esame preliminare delle trattazioni delle questioni relative all’art. 32 , del decreto legge 24 giugno 2014, convertito nella legge 11 agosto 2014, n. 114, ovvero di possibile interesse per l’ANAC. In detti ambiti l’Ufficiale cura i rapporti con l’A.G. e con le altre Istituzioni in ragione degli indirizzi dettati dal Presidente.</t>
    </r>
  </si>
  <si>
    <r>
      <t>1.</t>
    </r>
    <r>
      <rPr>
        <sz val="7"/>
        <color theme="1"/>
        <rFont val="Times New Roman"/>
        <family val="1"/>
      </rPr>
      <t xml:space="preserve">      </t>
    </r>
    <r>
      <rPr>
        <sz val="12"/>
        <color theme="1"/>
        <rFont val="Garamond"/>
        <family val="1"/>
      </rPr>
      <t xml:space="preserve">La “Segreteria e </t>
    </r>
    <r>
      <rPr>
        <i/>
        <sz val="12"/>
        <color theme="1"/>
        <rFont val="Garamond"/>
        <family val="1"/>
      </rPr>
      <t>Staff</t>
    </r>
    <r>
      <rPr>
        <sz val="12"/>
        <color theme="1"/>
        <rFont val="Garamond"/>
        <family val="1"/>
      </rPr>
      <t xml:space="preserve"> del Consiglio” cura su indicazione del Presidente la predisposizione dell’ordine del giorno del Consiglio; l’iter documentale per lo svolgimento delle riunioni; la trasmissione delle decisioni agli uffici ai fini della loro esecuzione; cura la pubblicazione degli atti a valenza generale in Gazzetta Ufficiale; fornisce supporto ai Consiglieri per i lavori del Consiglio.</t>
    </r>
  </si>
  <si>
    <r>
      <t xml:space="preserve">Lo </t>
    </r>
    <r>
      <rPr>
        <i/>
        <sz val="12"/>
        <color theme="1"/>
        <rFont val="Garamond"/>
        <family val="1"/>
      </rPr>
      <t>staff</t>
    </r>
    <r>
      <rPr>
        <sz val="12"/>
        <color theme="1"/>
        <rFont val="Garamond"/>
        <family val="1"/>
      </rPr>
      <t xml:space="preserve"> del Segretario Generale cura le pratiche che questi intende gestire direttamente; supporta il Segretario Generale nell’organizzazione e lo sviluppo delle risorse umane, nel monitoraggio del Piano triennale di prevenzione della corruzione e del Programma triennale per la trasparenza e l'integrità, al fine di garantirne la coerenza con il ciclo della performance e del bilancio. </t>
    </r>
  </si>
  <si>
    <r>
      <t>1.</t>
    </r>
    <r>
      <rPr>
        <sz val="7"/>
        <color theme="1"/>
        <rFont val="Times New Roman"/>
        <family val="1"/>
      </rPr>
      <t xml:space="preserve">      </t>
    </r>
    <r>
      <rPr>
        <sz val="12"/>
        <color theme="1"/>
        <rFont val="Garamond"/>
        <family val="1"/>
      </rPr>
      <t>La Segreteria si occupa della gestione dell’agenda e dei flussi informativi interni ed esterni e provvede al coordinamento degli impegni ed alla predisposizione di quanto occorra per i suoi interventi istituzionali. Cura il funzionamento della biblioteca.</t>
    </r>
  </si>
  <si>
    <r>
      <t>1.</t>
    </r>
    <r>
      <rPr>
        <sz val="7"/>
        <color theme="1"/>
        <rFont val="Times New Roman"/>
        <family val="1"/>
      </rPr>
      <t xml:space="preserve">      </t>
    </r>
    <r>
      <rPr>
        <sz val="12"/>
        <color theme="1"/>
        <rFont val="Garamond"/>
        <family val="1"/>
      </rPr>
      <t>I Dirigenti con incarico di staff supportano il Segretario generale nel monitoraggio e nell’aggiornamento del Sistema di misurazione e valutazione della performance; assicurano il monitoraggio delle proposte di delibera e della esecuzione delle delibere adottate; curano  lo sviluppo dei servizi di biblioteca anche mediante la massimazione degli atti dell’Autorità. Possono svolgere le funzioni di RPCT previa deliberazione consiliare di nomina.</t>
    </r>
  </si>
  <si>
    <r>
      <t>1.</t>
    </r>
    <r>
      <rPr>
        <sz val="7"/>
        <color theme="1"/>
        <rFont val="Times New Roman"/>
        <family val="1"/>
      </rPr>
      <t xml:space="preserve">      </t>
    </r>
    <r>
      <rPr>
        <sz val="12"/>
        <color theme="1"/>
        <rFont val="Garamond"/>
        <family val="1"/>
      </rPr>
      <t>La “Struttura tecnica permanente di valutazione delle performance” assicura il necessario supporto all’OIV, nell’elaborazione dei piani gestionali e delle performance, quale “interfaccia tecnica</t>
    </r>
    <r>
      <rPr>
        <sz val="12"/>
        <color theme="1"/>
        <rFont val="Times New Roman"/>
        <family val="1"/>
      </rPr>
      <t>‟</t>
    </r>
    <r>
      <rPr>
        <sz val="12"/>
        <color theme="1"/>
        <rFont val="Garamond"/>
        <family val="1"/>
      </rPr>
      <t xml:space="preserve"> tra l’Organismo di valutazione e i dirigenti. Supporta il Segretario generale, nell’aggiornamento del Sistema di misurazione e valutazione della performance e l’OIV, nella fase di monitoraggio e audit sul suo corretto funzionamento.</t>
    </r>
  </si>
  <si>
    <r>
      <t>1.</t>
    </r>
    <r>
      <rPr>
        <sz val="7"/>
        <color theme="1"/>
        <rFont val="Times New Roman"/>
        <family val="1"/>
      </rPr>
      <t xml:space="preserve">      </t>
    </r>
    <r>
      <rPr>
        <sz val="12"/>
        <color theme="1"/>
        <rFont val="Garamond"/>
        <family val="1"/>
      </rPr>
      <t>Presso il Segretario Generale opera un organo collegiale, diretto dallo stesso, che ai sensi dell’art. 55-bis del d.lgs. n. 165/2001 è competente per i procedimenti disciplinari.</t>
    </r>
  </si>
  <si>
    <r>
      <t>1.</t>
    </r>
    <r>
      <rPr>
        <sz val="7"/>
        <color theme="1"/>
        <rFont val="Times New Roman"/>
        <family val="1"/>
      </rPr>
      <t xml:space="preserve">    </t>
    </r>
    <r>
      <rPr>
        <sz val="12"/>
        <color theme="1"/>
        <rFont val="Garamond"/>
        <family val="1"/>
      </rPr>
      <t>La Camera arbitrale cura annualmente la rilevazione dei dati emergenti dal contenzioso in materia di contratti pubblici e li trasmette all'Autorità e alla cabina di regia di cui all’art. 212 del dlgs. 18 aprile 2016, n. 50.</t>
    </r>
  </si>
  <si>
    <r>
      <t>1.</t>
    </r>
    <r>
      <rPr>
        <sz val="7"/>
        <color theme="1"/>
        <rFont val="Times New Roman"/>
        <family val="1"/>
      </rPr>
      <t xml:space="preserve">      </t>
    </r>
    <r>
      <rPr>
        <sz val="12"/>
        <color theme="1"/>
        <rFont val="Garamond"/>
        <family val="1"/>
      </rPr>
      <t xml:space="preserve">I dirigenti con incarico di </t>
    </r>
    <r>
      <rPr>
        <i/>
        <sz val="12"/>
        <color theme="1"/>
        <rFont val="Garamond"/>
        <family val="1"/>
      </rPr>
      <t>staff</t>
    </r>
    <r>
      <rPr>
        <sz val="12"/>
        <color theme="1"/>
        <rFont val="Garamond"/>
        <family val="1"/>
      </rPr>
      <t xml:space="preserve"> supportano il Presidente nell’esercizio dei poteri di indirizzo e definizione delle strategie, nello svolgimento delle funzioni attribuite a questi in via esclusiva, nonché per la trattazione delle questioni e degli approfondimenti anche giuridici che il Presidente intende gestire direttamente.</t>
    </r>
  </si>
  <si>
    <t>DINI FEDERICO</t>
  </si>
  <si>
    <t>SARDELLA ELISA</t>
  </si>
  <si>
    <t>COLANDREA ANTONELLO</t>
  </si>
  <si>
    <t>VARGIU FRANCESCO</t>
  </si>
  <si>
    <t>CECCARELLI STEFANO</t>
  </si>
  <si>
    <t>DE TULLIO MARIA VELINKA</t>
  </si>
  <si>
    <t>BONETTI VINCENZO</t>
  </si>
  <si>
    <t>CHIMENTI MARIA LUISA</t>
  </si>
  <si>
    <t>CUCCHIARELLI ALBERTO</t>
  </si>
  <si>
    <t>CANDIA ADOLFO</t>
  </si>
  <si>
    <t>CIMINO ADRIANA</t>
  </si>
  <si>
    <t>SBICCA FABRIZIO</t>
  </si>
  <si>
    <t>FULIGNI STEFANO</t>
  </si>
  <si>
    <t>ZAINO ALBERTO</t>
  </si>
  <si>
    <t>TUNNO ALOISIO ANNA</t>
  </si>
  <si>
    <t>TRAVAGLINO VINCENZO</t>
  </si>
  <si>
    <t>ROMANO FILIPPO</t>
  </si>
  <si>
    <t>PIERDOMINICI ALESSANDRO</t>
  </si>
  <si>
    <t>MICONI LEONARDO</t>
  </si>
  <si>
    <t>CICCONE MAURIZIO</t>
  </si>
  <si>
    <t xml:space="preserve">REALE UMBERTO </t>
  </si>
  <si>
    <t>ANNUVOLO AMALIA</t>
  </si>
  <si>
    <t>MIDENA ELISABETTA</t>
  </si>
  <si>
    <t>TORCHIO NICOLETTA</t>
  </si>
  <si>
    <t xml:space="preserve">MORGANTE TIZIANA </t>
  </si>
  <si>
    <t>GRASSINI MARIA</t>
  </si>
  <si>
    <t>IVAGNES MAURIZIO</t>
  </si>
  <si>
    <t>LATAGLIATA MIRTA</t>
  </si>
  <si>
    <t>RENZI/PONZONE</t>
  </si>
  <si>
    <t>PROCESSO</t>
  </si>
  <si>
    <t>Esame e valutazione delle offerte formative</t>
  </si>
  <si>
    <t>Registrazione-rilevazione delle presenze agli eventi per l’ottenimento di crediti formativi professionali (CFP) agli iscritti</t>
  </si>
  <si>
    <t xml:space="preserve">Riconoscimento crediti FPC                                             </t>
  </si>
  <si>
    <t>Provvedimenti d' urgenza del Presidente</t>
  </si>
  <si>
    <t>Presentazione della documentazione da parte del debitore</t>
  </si>
  <si>
    <t>Nomina del Gestore</t>
  </si>
  <si>
    <t>Verifica periodica attività del Gestore</t>
  </si>
  <si>
    <t>Tenuta albo e rendicontazione al Ministero della Giustizia</t>
  </si>
  <si>
    <t>sequenze di attività</t>
  </si>
  <si>
    <t>Area di rischio A: Acquisizione e gestione del personale</t>
  </si>
  <si>
    <t>identificazione del fabbisogno</t>
  </si>
  <si>
    <t>abuso nella reale identificazione del fabbisogno teso a favorire l'attivazione di collaborazioni esterne specifiche</t>
  </si>
  <si>
    <t>predisposizione bando di concorso</t>
  </si>
  <si>
    <t>previsione di requisiti di accesso personalizzati ed insufficienza di meccanismi oggettivi e trasparenti allo scopo di reclutare candidati particolari</t>
  </si>
  <si>
    <t>composizione della commissione di concorso</t>
  </si>
  <si>
    <t>composizione della commissione di concorso orientata irregolarmente al reclutamento di candidati particolari</t>
  </si>
  <si>
    <t>esame domande di partecipazione concorso pubblico e procedura di ammissione dei candidati</t>
  </si>
  <si>
    <t>valutazione e selezione dei candidati</t>
  </si>
  <si>
    <t>inosservanza delle regole di imparzialità nella valutazione e selezione dei candidati</t>
  </si>
  <si>
    <t>A 1.2
Trasferimenti, comandi e distacchi di personale</t>
  </si>
  <si>
    <t>Individuazione requisiti e valutazione delle necessità</t>
  </si>
  <si>
    <t>applicazione procedure di mobilità</t>
  </si>
  <si>
    <t>abusi nelle verifiche finalizzati a favorire determinati soggetti pubblici</t>
  </si>
  <si>
    <t>verifica rimborsi da altri Enti per personale in comando o distacco</t>
  </si>
  <si>
    <t>A1.4 Progressione economica carriere</t>
  </si>
  <si>
    <t>Individuazione delle categorie economiche interessate dall'evento</t>
  </si>
  <si>
    <t>previsione di ruoli e competenze non rispondenti alle effettive necessità ed alle disposizioni normative allo scopo di favorire candidati e categorie particolari</t>
  </si>
  <si>
    <t>Individuazione dei requisiti soggettivi per la progressione</t>
  </si>
  <si>
    <t>A 1.5 Trattamento economico accessorio del dipendente</t>
  </si>
  <si>
    <t>Attribuzione valutazioni finali conferite dal dirigente</t>
  </si>
  <si>
    <t>Attribuzione di indennità accessorie al dipendente</t>
  </si>
  <si>
    <t>individuazione del soggetto affidatario</t>
  </si>
  <si>
    <t>verifica nella fase esecutiva e conclusiva del contratto</t>
  </si>
  <si>
    <t>Individuazione del reale fabbisogno e definizione tipo di incarico</t>
  </si>
  <si>
    <t>inosservanza delle regole procedurali finalizzata al reclutamento di candidati particolari</t>
  </si>
  <si>
    <t>valutazione non imparziale degli effettivi fabbisogni</t>
  </si>
  <si>
    <t>irregolare istruttoria al fine di favorire determinati soggetti</t>
  </si>
  <si>
    <t>definizione di caratteristiche e requisiti particolari nel bando, finalizzati a favorire determinati soggetti</t>
  </si>
  <si>
    <t>C 1.1 Provvedimenti disciplinari a carico degli iscritti</t>
  </si>
  <si>
    <t>Ricezione esposto da parte di terzi</t>
  </si>
  <si>
    <t>C 1.2 Iscrizione, trasferimento e cancellazione Albo ed Elenco Speciale</t>
  </si>
  <si>
    <t>C 1.3 Rilascio di certificati e attestazioni relativi agli iscritti o tirocinanti</t>
  </si>
  <si>
    <t xml:space="preserve">C 1.4 Iscrizione, trasferimento e cancellazione Registro del Tirocinio </t>
  </si>
  <si>
    <t>Verifica dello svolgimento del tirocinio o iscrizione all'Albo e rilascio di certificati e attestazioni</t>
  </si>
  <si>
    <t>Trasmissione, per competenza, esposto al Consiglio di Disciplina</t>
  </si>
  <si>
    <t>Istruttoria da parte del relatore</t>
  </si>
  <si>
    <t>Comunicazione decisione all'interessato e ai destinatari ex lege</t>
  </si>
  <si>
    <t>Istanza di iscrizione da parte dell'interssato</t>
  </si>
  <si>
    <t>Decisione del Consiglio Disciplina</t>
  </si>
  <si>
    <t>Mancata o volontaria omissione di raccolta di esposti o segnalazioni al fine di agevolare soggetti terzi</t>
  </si>
  <si>
    <t>Tardività nella trasmissione con prescrizione/decadenza del procedimento disciplinare</t>
  </si>
  <si>
    <t xml:space="preserve">Mancata o volontaria omissione di consegna atti/documenti al fine di agevolare soggetti terzi
</t>
  </si>
  <si>
    <t>valutazione non imparziale</t>
  </si>
  <si>
    <t>Istruttoria da parte della Segreteria dell'Ordine</t>
  </si>
  <si>
    <t>Iscrizione all'Albo da parte del Consiglio dell'Ordine</t>
  </si>
  <si>
    <t>Inosservanza delle regole a garanzia della trasparenza e della imparzialità</t>
  </si>
  <si>
    <t xml:space="preserve">Comunicazione all'interessato </t>
  </si>
  <si>
    <t>Trasferimento da parte del Consiglio dell'Ordine</t>
  </si>
  <si>
    <t>Cancellazione all'Albo da parte del Consiglio dell'Ordine</t>
  </si>
  <si>
    <t xml:space="preserve">Istanza di cancellazione da parte dell'interssato </t>
  </si>
  <si>
    <t xml:space="preserve">Omesso controllo, violazione delle norme vigenti o “corsie preferenziali” nella trattazione delle pratiche </t>
  </si>
  <si>
    <t>Emissione parere da parte della Commissione Parcelle</t>
  </si>
  <si>
    <t>Adozione provvedimento da parte del Consiglio dell'Ordine</t>
  </si>
  <si>
    <t>Accertamento sussistenza causa di incompatibilità</t>
  </si>
  <si>
    <t>Richiesta chiarimenti e/o documenti probatori all'interessato</t>
  </si>
  <si>
    <t>Valutazione dei documenti acquisiti</t>
  </si>
  <si>
    <t>Verbale della Commissione Incompatibilità sul procedimento trattato</t>
  </si>
  <si>
    <t xml:space="preserve">Provvedimento del Consiglio dell'Ordine </t>
  </si>
  <si>
    <t>Area di rischio D: Provvedimenti ampliativi della sfera giuridica dei destinatari con effetto economico diretto e immediato per il destinatario</t>
  </si>
  <si>
    <t>D 1.2 Gestione e recupero crediti</t>
  </si>
  <si>
    <t>Liquidazione indennità non dovute</t>
  </si>
  <si>
    <t>D 1.1 Pagamenti</t>
  </si>
  <si>
    <t>Verifica regolare esecuzione della prestazione o consegna del bene</t>
  </si>
  <si>
    <t>emissione del mandato di pagamanto</t>
  </si>
  <si>
    <t>Omessa verifica dei presupposti per il pagamento al fine di agevolare particolari soggetti</t>
  </si>
  <si>
    <t>Iscrizione a ruolo della somma</t>
  </si>
  <si>
    <t>Istanza di trasferimento da parte dell'interssato</t>
  </si>
  <si>
    <t>Richiesta di rimborso spese</t>
  </si>
  <si>
    <t>Verifica correttezza e completezza (pezze giustificative) della documentazione presentata</t>
  </si>
  <si>
    <t>Richiesta di erogazione contributo</t>
  </si>
  <si>
    <t>Verifica presupposti per il riconoscimento del contributo</t>
  </si>
  <si>
    <t>Riconoscimento contributo</t>
  </si>
  <si>
    <t>Trasmissione di pezze giustificative a dimosrazione delle spese sostenute</t>
  </si>
  <si>
    <t>Emissione del mandato di pagamento</t>
  </si>
  <si>
    <t>Area di rischio F: Pareri di congruità</t>
  </si>
  <si>
    <t>C 1.5 Verifica cause di incompatibilità iscritti</t>
  </si>
  <si>
    <t>F 1.1 Pareri in materia di onorari</t>
  </si>
  <si>
    <t>Area di rischio E: Formazione professionale continua</t>
  </si>
  <si>
    <t>E 1.1 Formazione professionale continua</t>
  </si>
  <si>
    <t>Accredito eventi formativi da parte del Consiglio dell'Ordine</t>
  </si>
  <si>
    <t>Area di rischio M: Controlli, verifiche e vigilanza</t>
  </si>
  <si>
    <t>M 1.1 Vigilanza sugli “enti terzi” autorizzati all’erogazione della formazione ai sensi dell’art. 7, co. 2, d.p.r. 137 del 2012, dagli ordini e collegi territoriali</t>
  </si>
  <si>
    <t>Trasmissione programma dell'evento formativo</t>
  </si>
  <si>
    <t>Verifica  assolvimento obbligo</t>
  </si>
  <si>
    <t>Trasmissione fascicolo al Consiglio di Disciplina</t>
  </si>
  <si>
    <t>Omessa verifica al fine di agevolare particolari soggetti</t>
  </si>
  <si>
    <t>Esame documentazione agli atti e/o verifica all'evento</t>
  </si>
  <si>
    <t xml:space="preserve">B 1.1  Programmazione </t>
  </si>
  <si>
    <t>processi di analisi e definizione dei fabbisogni</t>
  </si>
  <si>
    <t xml:space="preserve">B 1.2 Progettazione della gara </t>
  </si>
  <si>
    <t>consultazioni preliminari di mercato per la definizione delle specifiche tecniche</t>
  </si>
  <si>
    <t>nomina del responsabile del procedimento</t>
  </si>
  <si>
    <t>individuazione dello strumento/istituto per l’affidamento</t>
  </si>
  <si>
    <t>determinazione dell’importo del contratto</t>
  </si>
  <si>
    <t>predisposizione di atti e documenti di gara incluso il capitolato</t>
  </si>
  <si>
    <t xml:space="preserve">B 1.3 Selezione del contraente </t>
  </si>
  <si>
    <t>pubblicazione del bando e gestione delle informazioni complementari</t>
  </si>
  <si>
    <t>fissazione dei termini per la ricezione delle offerte</t>
  </si>
  <si>
    <t xml:space="preserve"> trattamento e custodia della documentazione di gara</t>
  </si>
  <si>
    <t>gestione delle sedute di gara</t>
  </si>
  <si>
    <t xml:space="preserve"> verifica dei requisiti di partecipazione</t>
  </si>
  <si>
    <t>aggiudicazione provvisoria</t>
  </si>
  <si>
    <t xml:space="preserve"> valutazione delle offerte e la verifica di anomalia dell’offerte</t>
  </si>
  <si>
    <t>annullamento della gara</t>
  </si>
  <si>
    <t xml:space="preserve">B 1.4 Verifica dell’aggiudicazione e stipula del contratto </t>
  </si>
  <si>
    <t>verifica dei requisiti ai fini della stipula del contratto</t>
  </si>
  <si>
    <t>effettuazione delle comunicazioni riguardanti i mancati inviti, le esclusioni e le aggiudicazion</t>
  </si>
  <si>
    <t>formalizzazione dell’aggiudicazione definitiva</t>
  </si>
  <si>
    <t>stipula del contratto</t>
  </si>
  <si>
    <t xml:space="preserve">B 1.5 Esecuzione del contratto </t>
  </si>
  <si>
    <t>effettuazione di pagamenti in corso di esecuzione</t>
  </si>
  <si>
    <t xml:space="preserve">L’insufficiente attenzione alla fase di programmazione o un utilizzo improprio degli strumenti di intervento dei privati nella programmazione costituiscono una delle principali cause dell’uso distorto delle procedure che può condurre a fenomeni corruttivi. 
Il ritardo o la mancata approvazione degli strumenti di programmazione, l’eccessivo ricorso a procedure di urgenza o a proroghe contrattuali, la reiterazione di piccoli affidamenti aventi il medesimo oggetto ovvero la reiterazione dell’inserimento di specifici interventi, negli atti di programmazione, che non approdano alla fase di affidamento ed esecuzione, la presenza di gare aggiudicate con frequenza agli stessi soggetti o di gare con unica offerta valida costituiscono tutti elementi rivelatori di una programmazione carente e, in ultima analisi, segnali di un uso distorto o improprio della discrezionalità. </t>
  </si>
  <si>
    <t xml:space="preserve">definizione dei criteri di partecipazione, del criterio di aggiudicazione e dei criteri di attribuzione del punteggio </t>
  </si>
  <si>
    <t>individuazione degli elementi essenziali del contratto</t>
  </si>
  <si>
    <t>nomina della commissione di gara</t>
  </si>
  <si>
    <t>approvazione delle modifiche del contratto originario</t>
  </si>
  <si>
    <t>A1.3
Conferimento incarichi
al proprio personale</t>
  </si>
  <si>
    <t>Rilascio autorizzazione</t>
  </si>
  <si>
    <t>inosservanza delle regole a garanzia della trasparenza e della imparzialità</t>
  </si>
  <si>
    <t>Comunicazione al Dipartimento della Funzione Pubblica</t>
  </si>
  <si>
    <t>Verfica di assenza di conflitto di interessi</t>
  </si>
  <si>
    <t>Richiesta della P.A. o del dipendente interessato</t>
  </si>
  <si>
    <t>Area di rischio G: Incarichi e nomine</t>
  </si>
  <si>
    <t>Istanza  da parte del terzo</t>
  </si>
  <si>
    <t>Adozione provvedimento da parte del Presidente dell'Ordine</t>
  </si>
  <si>
    <t>Ratifica da parte del Consiglio dell'Ordine</t>
  </si>
  <si>
    <t>G 1.1 Incarichi a professionisti</t>
  </si>
  <si>
    <t>G 1.3 Candidature di professionisti per nomina in Enti pubblici</t>
  </si>
  <si>
    <t>G 1.2 Incarichi a Consiglieri in seno a commissioni interne o deleghe particolari.</t>
  </si>
  <si>
    <t>Proposta di nomina da parte del Presidente dell'Ordine</t>
  </si>
  <si>
    <t>Nomina da parte del Consiglio dell'Ordine</t>
  </si>
  <si>
    <t>Pubblicizzazione dell'avviso di incarico dell'Ente pubblico</t>
  </si>
  <si>
    <t xml:space="preserve">Istanza  da parte dell'interessato </t>
  </si>
  <si>
    <t>Valutazione curricula e proposta di nomina del professionista/i da parte della Commissione incaricata dal Consiglio dell'Ordine</t>
  </si>
  <si>
    <t xml:space="preserve">H 1.1 Rappresentanza e difesa in giudizio </t>
  </si>
  <si>
    <t>H 1.2 Consulenze stragiudiziali</t>
  </si>
  <si>
    <t xml:space="preserve">Individuazione professionista </t>
  </si>
  <si>
    <t>Richiesta preventivi nel rispetto della normativa del Codice Appalti</t>
  </si>
  <si>
    <t>Area di rischio I: Gestione delle Entrate, delle spese e del patrimonio</t>
  </si>
  <si>
    <t xml:space="preserve">I 1.1.1 Riscossione somme dovute per servizi erogati dall’ente </t>
  </si>
  <si>
    <t>I 1.2 Gestione delle fasi di accertamento dell’entrata</t>
  </si>
  <si>
    <t>Richiesta pagamento somme</t>
  </si>
  <si>
    <t>Verifica incasso</t>
  </si>
  <si>
    <t>Introito nel bilancio dell'Ente</t>
  </si>
  <si>
    <t xml:space="preserve"> mancata o insufficiente verifica dell’effettivo stato</t>
  </si>
  <si>
    <t>Verifica presupposti giuridici a fondamento dell'entrata da accertare</t>
  </si>
  <si>
    <t>Accertamento in contabilità della somma da incassare</t>
  </si>
  <si>
    <t xml:space="preserve">Analisi fabbisogno finanziario </t>
  </si>
  <si>
    <t>I 1.3 Predisposizione dei documenti di bilancio d’esercizio (previsione e variazione)</t>
  </si>
  <si>
    <t>I 1.4 Predisposizione dei documenti di bilancio d’esercizio (consuntivo)</t>
  </si>
  <si>
    <t>Predisposizione bozza del documento di bilancio</t>
  </si>
  <si>
    <t>Esame bozza da parte del Presidente e Tesoriere</t>
  </si>
  <si>
    <t>Approvazione documento di bilancio da parte del Consiglio dell'Ordine</t>
  </si>
  <si>
    <t>Trasmissione documento al Collegio dei Revisori dei Conti per parere</t>
  </si>
  <si>
    <t>Esame e redazione parere da parte del Collegio dei Revisori</t>
  </si>
  <si>
    <t>Analisi andamento gestione finanziaria</t>
  </si>
  <si>
    <t xml:space="preserve">Area di rischio L: Organismo di composizione della crisi </t>
  </si>
  <si>
    <t>L 1.1 Gestione pratiche</t>
  </si>
  <si>
    <r>
      <rPr>
        <b/>
        <sz val="26"/>
        <color theme="1"/>
        <rFont val="Calibri"/>
        <family val="2"/>
        <scheme val="minor"/>
      </rPr>
      <t>fattori abilitanti</t>
    </r>
    <r>
      <rPr>
        <sz val="20"/>
        <color theme="1"/>
        <rFont val="Calibri"/>
        <family val="2"/>
        <scheme val="minor"/>
      </rPr>
      <t xml:space="preserve"> (fattori di contesto che agevolano il verificarsi di comportamenti o fatti di corruzione)</t>
    </r>
  </si>
  <si>
    <t>Dati, evidenze e motivazione della misurazione applicata</t>
  </si>
  <si>
    <t>GIUDIZIO SINTETICO</t>
  </si>
  <si>
    <t>Area di rischio H: Affari legali e contenzioso</t>
  </si>
  <si>
    <t>mancanza di misure di controllo sull'operato dell'organo politico</t>
  </si>
  <si>
    <t>Sì, perché il processo è genericamente definito da norme di legge, ma lascia ampia discrezionalità ai soggetti coinvolti</t>
  </si>
  <si>
    <t>Rischio medio</t>
  </si>
  <si>
    <t>Sulla base di segnalazioni pervenute dall’esterno dell’amministrazione o tramite apposite procedure di whistleblowing ovvero a reclami o risultanze di indagini di customer satisfaction non sono stati rilevati possibili malfunzionamenti o malagestione dell'attività in oggetto. Tuttavia la rilevanza di interessi significativi verso l'esterno porta a ritenere l'attività a rischio corruzione medio.</t>
  </si>
  <si>
    <t>ridotte misure di controllo sull'operato dell'organo politico</t>
  </si>
  <si>
    <t>Rischio basso</t>
  </si>
  <si>
    <t>Rischio medio - basso</t>
  </si>
  <si>
    <t>Sulla base di segnalazioni pervenute dall’esterno dell’amministrazione o tramite apposite procedure di whistleblowing ovvero a reclami o risultanze di indagini di customer satisfaction non sono stati rilevati possibili malfunzionamenti o malagestione dell'attività in oggetto. Anche la mancanza di interessi significativi verso l'esterno porta a ritenere l'attività a rischio corruzione medio-basso.</t>
  </si>
  <si>
    <t xml:space="preserve">Il processo è gestito da soggetti la cui competenza è adeguata alla complessità, ma richiede l’applicazione di norme di dettaglio </t>
  </si>
  <si>
    <t>il processo è gestito dai componenti della commissione di concorso e ciò impatta sul rischio corruttivo</t>
  </si>
  <si>
    <t>Sulla base di segnalazioni pervenute dall’esterno dell’amministrazione o tramite apposite procedure di whistleblowing ovvero a reclami o risultanze di indagini di customer satisfaction non sono stati rilevati possibili malfunzionamenti o malagestione dell'attività in oggetto. Anche la gestione del processo da parte di soggetti con competenza adeguata e l'applicazione di norme di dettaglio, porta a ritenere l'attività a rischio corruzione basso.</t>
  </si>
  <si>
    <t>Il processo è oggetto di procedure che ne rendono trasparente, agli occhi di uffici di controllo, stakeholder, soggetti terzi solo l’output (es. gli estremi del provvedimento) ma non l’intero iter</t>
  </si>
  <si>
    <t>il processo è meramente operativo e richiede l’applicazione di norme elementari</t>
  </si>
  <si>
    <t>il processo è gestito da uno o pochi funzionari, non facilmente sostituibili con criteri di rotazione, e ciò impatta sul rischio corruttivo perché il processo non  viene visto o gestito indirettamente da altri soggetti dell’organizzazione</t>
  </si>
  <si>
    <t>Rischio medio-alto</t>
  </si>
  <si>
    <t>Sulla base di segnalazioni pervenute dall’esterno dell’amministrazione o tramite apposite procedure di whistleblowing ovvero a reclami o risultanze di indagini di customer satisfaction non sono stati rilevati possibili malfunzionamenti o malagestione dell'attività in oggetto. Tuttavia la rilevanza di interessi significativi verso l'esterno e le problematiche operative portano a ritenere l'attività a rischio corruzione medio-alto.</t>
  </si>
  <si>
    <t>non vi sono misure di controllo e il rischio è gestito dalla responsabilità dei singoli</t>
  </si>
  <si>
    <t>Rischio medio-basso</t>
  </si>
  <si>
    <t>Sulla base di segnalazioni pervenute dall’esterno dell’amministrazione o tramite apposite procedure di whistleblowing ovvero a reclami o risultanze di indagini di customer satisfaction non sono stati rilevati possibili malfunzionamenti o malagestione dell'attività in oggetto. La discrezionalità limitata in capo ai singoli porta a ritenere l'attività a rischio corruzione medio-basso.</t>
  </si>
  <si>
    <t>Sulla base di segnalazioni pervenute dall’esterno dell’amministrazione o tramite apposite procedure di whistleblowing ovvero a reclami o risultanze di indagini di customer satisfaction non sono stati rilevati possibili malfunzionamenti o malagestione dell'attività in oggetto. L'ampia discrezionalità in capo ai singoli porta a ritenere l'attività a rischio corruzione medio.</t>
  </si>
  <si>
    <t>La mancanza di precedenti giudiziari e/o sui procedimenti disciplinari a carico dei dipendenti dell’amministrazione e la discrezionalità limitata in capo ai singoli, porta a ritenere l'attività a rischio corruzione basso.</t>
  </si>
  <si>
    <t>il processo è oggetto di specifici controlli regolari da parte dell’ufficio o di altri soggetti</t>
  </si>
  <si>
    <t>D.3 Liquidazione spese di missione Consiglio</t>
  </si>
  <si>
    <t>D.4 Erogazioni contributi ad associazioni</t>
  </si>
  <si>
    <t>Sulla base di segnalazioni pervenute dall’esterno dell’amministrazione o tramite apposite procedure di whistleblowing ovvero a reclami o risultanze di indagini di customer satisfaction non sono stati rilevati possibili malfunzionamenti o malagestione dell'attività in oggetto. La discrezionalità ampia in capo ai singoli porta a ritenere l'attività a rischio corruzione medio</t>
  </si>
  <si>
    <t>Sulla base di segnalazioni pervenute dall’esterno dell’amministrazione o tramite apposite procedure di whistleblowing ovvero a reclami o risultanze di indagini di customer satisfaction non sono stati rilevati possibili malfunzionamenti o malagestione dell'attività in oggetto. La discrezionalità molto ampia in capo ai singoli porta a ritenere l'attività a rischio corruzione medio-alto</t>
  </si>
  <si>
    <t>Il processo è oggetto di procedure che ne rendono trasparente, agli occhi di uffici di controllo, stakeholder, soggetti terzi  solo l’output (es. gli estremi del provvedimento) ma non l’intero iter</t>
  </si>
  <si>
    <t>Sulla base di segnalazioni pervenute dall’esterno dell’amministrazione o tramite apposite procedure di whistleblowing ovvero a reclami o risultanze di indagini di customer satisfaction non sono stati rilevati possibili malfunzionamenti o malagestione dell'attività in oggetto. L'ampia discrezionalità in capo ai singoli porta a ritenere l'attività a rischio corruzione medio-alto.</t>
  </si>
  <si>
    <t>Sulla base di segnalazioni pervenute dall’esterno dell’amministrazione o tramite apposite procedure di whistleblowing ovvero a reclami o risultanze di indagini di customer satisfaction non sono stati rilevati possibili malfunzionamenti o malagestione dell'attività in oggetto. L'ampia discrezionalità in capo all'organo politico porta a ritenere l'attività a rischio corruzione medio-alto.</t>
  </si>
  <si>
    <t>Sì il processo o gran parte di esso è pubblico</t>
  </si>
  <si>
    <t>No il processo è meramente operativo o richiede l’applicazione di norme elementari</t>
  </si>
  <si>
    <t>Sì ma è reso pubblico solo l’output (es. gli estremi del provvedimento) ma non l’intero iter</t>
  </si>
  <si>
    <t>Sì il processo è gestito da uno o pochi funzionari, non facilmente sostituibili con criteri di rotazione, e ciò impatta sul rischio corruttivo perché il processo non  viene visto o gestito indirettamente da altri soggetti dell’organizzazione</t>
  </si>
  <si>
    <t>Sulla base di segnalazioni pervenute dall’esterno dell’amministrazione o tramite apposite procedure di whistleblowing ovvero a reclami o risultanze di indagini di customer satisfaction non sono stati rilevati possibili malfunzionamenti o malagestione dell'attività in oggetto. La discrezionalità in capo ai singoli porta a ritenere l'attività a rischio corruzione medio.</t>
  </si>
  <si>
    <t>Sì il processo o gran parte di esso è pubblico, anche tramite amministrazione trasparente:</t>
  </si>
  <si>
    <t>Sulla base di segnalazioni pervenute dall’esterno dell’amministrazione o tramite apposite procedure di whistleblowing ovvero a reclami o risultanze di indagini di customer satisfaction non sono stati rilevati possibili malfunzionamenti o malagestione dell'attività in oggetto. La mera rilevanza procedura senza discrezionalità in capo ai singoli porta a ritenere l'attività a rischio corruzione basso.</t>
  </si>
  <si>
    <t>Istanza di iscrizione da parte dell'interessato</t>
  </si>
  <si>
    <t>Istanza di cancellazione da parte dell'interessato (solo su richiesta dell'interessato)</t>
  </si>
  <si>
    <t>Sì, il processo è oggetto di specifici controlli regolari da parte dell’ufficio o di altri soggetti</t>
  </si>
  <si>
    <t>No il processo non ha procedure che lo rendono trasparente</t>
  </si>
  <si>
    <t>Sulla base di segnalazioni pervenute dall’esterno dell’amministrazione o tramite apposite procedure di whistleblowing ovvero a reclami o risultanze di indagini di customer satisfaction non sono stati rilevati possibili malfunzionamenti o malagestione dell'attività in oggetto. La mera rilevanza procedurale senza discrezionalità in capo ai singoli porta a ritenere l'attività a rischio corruzione basso.</t>
  </si>
  <si>
    <t>Sulla base di segnalazioni pervenute dall’esterno dell’amministrazione o tramite apposite procedure di whistleblowing ovvero a reclami o risultanze di indagini di customer satisfaction non sono stati rilevati possibili malfunzionamenti o malagestione dell'attività in oggetto. Gli interessi potenzialmente significativi del processo oltre all'assenza di trasparenza portano a ritenere l'attività a rischio corruzione medio-alta.</t>
  </si>
  <si>
    <t>La mancanza di precedenti giudiziari e/o sui procedimenti disciplinari a carico dei dipendenti dell’amministrazione e la discrezionalità limitata in capo ai singoli, porta a ritenere l'attività a rischio corruzione medio.</t>
  </si>
  <si>
    <t xml:space="preserve">Sì, il processo è oggetto di specifici controlli regolari da parte dell’ufficio o di altri soggetti </t>
  </si>
  <si>
    <t>responsabilità dell'attuazione</t>
  </si>
  <si>
    <r>
      <t>o</t>
    </r>
    <r>
      <rPr>
        <sz val="7"/>
        <color theme="1"/>
        <rFont val="Times New Roman"/>
        <family val="1"/>
      </rPr>
      <t xml:space="preserve">   </t>
    </r>
    <r>
      <rPr>
        <sz val="11.5"/>
        <color theme="1"/>
        <rFont val="Calibri Light"/>
        <family val="2"/>
      </rPr>
      <t>controllo;</t>
    </r>
  </si>
  <si>
    <r>
      <t>o</t>
    </r>
    <r>
      <rPr>
        <sz val="7"/>
        <color theme="1"/>
        <rFont val="Times New Roman"/>
        <family val="1"/>
      </rPr>
      <t xml:space="preserve">   </t>
    </r>
    <r>
      <rPr>
        <sz val="11.5"/>
        <color theme="1"/>
        <rFont val="Calibri Light"/>
        <family val="2"/>
      </rPr>
      <t>trasparenza;</t>
    </r>
  </si>
  <si>
    <r>
      <t>o</t>
    </r>
    <r>
      <rPr>
        <sz val="7"/>
        <color theme="1"/>
        <rFont val="Times New Roman"/>
        <family val="1"/>
      </rPr>
      <t xml:space="preserve">   </t>
    </r>
    <r>
      <rPr>
        <sz val="11.5"/>
        <color theme="1"/>
        <rFont val="Calibri Light"/>
        <family val="2"/>
      </rPr>
      <t>definizione e promozione dell’etica e di standard di comportamento;</t>
    </r>
  </si>
  <si>
    <r>
      <t>o</t>
    </r>
    <r>
      <rPr>
        <sz val="7"/>
        <color theme="1"/>
        <rFont val="Times New Roman"/>
        <family val="1"/>
      </rPr>
      <t xml:space="preserve">   </t>
    </r>
    <r>
      <rPr>
        <sz val="11.5"/>
        <color theme="1"/>
        <rFont val="Calibri Light"/>
        <family val="2"/>
      </rPr>
      <t>regolamentazione;</t>
    </r>
  </si>
  <si>
    <r>
      <t>o</t>
    </r>
    <r>
      <rPr>
        <sz val="7"/>
        <color theme="1"/>
        <rFont val="Times New Roman"/>
        <family val="1"/>
      </rPr>
      <t xml:space="preserve">   </t>
    </r>
    <r>
      <rPr>
        <sz val="11.5"/>
        <color theme="1"/>
        <rFont val="Calibri Light"/>
        <family val="2"/>
      </rPr>
      <t>semplificazione;</t>
    </r>
  </si>
  <si>
    <r>
      <t>o</t>
    </r>
    <r>
      <rPr>
        <sz val="7"/>
        <color theme="1"/>
        <rFont val="Times New Roman"/>
        <family val="1"/>
      </rPr>
      <t xml:space="preserve">   </t>
    </r>
    <r>
      <rPr>
        <sz val="11.5"/>
        <color theme="1"/>
        <rFont val="Calibri Light"/>
        <family val="2"/>
      </rPr>
      <t>formazione;</t>
    </r>
  </si>
  <si>
    <r>
      <t>o</t>
    </r>
    <r>
      <rPr>
        <sz val="7"/>
        <color theme="1"/>
        <rFont val="Times New Roman"/>
        <family val="1"/>
      </rPr>
      <t xml:space="preserve">   </t>
    </r>
    <r>
      <rPr>
        <sz val="11.5"/>
        <color theme="1"/>
        <rFont val="Calibri Light"/>
        <family val="2"/>
      </rPr>
      <t>sensibilizzazione e partecipazione;</t>
    </r>
  </si>
  <si>
    <r>
      <t>o</t>
    </r>
    <r>
      <rPr>
        <sz val="7"/>
        <color theme="1"/>
        <rFont val="Times New Roman"/>
        <family val="1"/>
      </rPr>
      <t xml:space="preserve">   </t>
    </r>
    <r>
      <rPr>
        <sz val="11.5"/>
        <color theme="1"/>
        <rFont val="Calibri Light"/>
        <family val="2"/>
      </rPr>
      <t>rotazione;</t>
    </r>
  </si>
  <si>
    <r>
      <t>o</t>
    </r>
    <r>
      <rPr>
        <sz val="7"/>
        <color theme="1"/>
        <rFont val="Times New Roman"/>
        <family val="1"/>
      </rPr>
      <t xml:space="preserve">   </t>
    </r>
    <r>
      <rPr>
        <sz val="11.5"/>
        <color theme="1"/>
        <rFont val="Calibri Light"/>
        <family val="2"/>
      </rPr>
      <t>segnalazione e protezione;</t>
    </r>
  </si>
  <si>
    <r>
      <t>o</t>
    </r>
    <r>
      <rPr>
        <sz val="7"/>
        <color theme="1"/>
        <rFont val="Times New Roman"/>
        <family val="1"/>
      </rPr>
      <t xml:space="preserve">   </t>
    </r>
    <r>
      <rPr>
        <sz val="11.5"/>
        <color theme="1"/>
        <rFont val="Calibri Light"/>
        <family val="2"/>
      </rPr>
      <t>disciplina del conflitto di interessi;</t>
    </r>
  </si>
  <si>
    <r>
      <t>o</t>
    </r>
    <r>
      <rPr>
        <sz val="7"/>
        <color theme="1"/>
        <rFont val="Times New Roman"/>
        <family val="1"/>
      </rPr>
      <t xml:space="preserve">   </t>
    </r>
    <r>
      <rPr>
        <sz val="11.5"/>
        <color theme="1"/>
        <rFont val="Calibri Light"/>
        <family val="2"/>
      </rPr>
      <t>regolazione dei rapporti con i “rappresentanti di interessi particolari” (lobbies).</t>
    </r>
  </si>
  <si>
    <t>Ciascuna categoria di misura può dare luogo, in funzione delle esigenze dell’organizzazione, a misure sia “generali” che “specifiche”.</t>
  </si>
  <si>
    <t>A titolo meramente esemplificativo, una misura di trasparenza, può essere programmata come misura “generale” o come misura “specifica”. Essa è generale quando insiste trasversalmente sull’organizzazione, al fine di migliorare complessivamente la trasparenza dell’azione amministrativa (es. la corretta e puntuale applicazione del D.lgs. 33/2013); è, invece, specifica, in risposta a specifici problemi di scarsa trasparenza rilevati tramite l’analisi del rischio trovando, ad esempio, modalità per rendere più trasparenti particolari processi prima “opachi” e maggiormente fruibili informazioni sugli stessi.</t>
  </si>
  <si>
    <r>
      <t>o</t>
    </r>
    <r>
      <rPr>
        <sz val="7"/>
        <color theme="1"/>
        <rFont val="Times New Roman"/>
        <family val="1"/>
      </rPr>
      <t xml:space="preserve">   </t>
    </r>
  </si>
  <si>
    <r>
      <t>Presenza ed adeguatezza di misure e/o di controlli specifici</t>
    </r>
    <r>
      <rPr>
        <sz val="11.5"/>
        <color theme="1"/>
        <rFont val="Calibri Light"/>
        <family val="2"/>
      </rPr>
      <t xml:space="preserve"> pre-esistenti sul rischio individuato e sul quale si intende adottare misure di prevenzione della corruzione. Al fine di evitare la stratificazione di misure che possono rimanere inapplicate, si rappresenta che, prima dell’identificazione di nuove misure, è necessaria un’analisi sulle eventuali misure previste nei Piani precedenti e su eventuali controlli già esistenti (sul rischio e/o sul processo in esame) per valutarne il livello di attuazione e l’adeguatezza rispetto al rischio e ai suoi fattori abilitanti. Solo in caso contrario occorre identificare nuove misure; in caso di misure già esistenti e non attuate, la priorità è la loro attuazione, mentre in caso di inefficacia occorre identificarne le motivazioni al fine di modificare/integrare le misure/i controlli esistenti.</t>
    </r>
  </si>
  <si>
    <r>
      <t>o</t>
    </r>
    <r>
      <rPr>
        <sz val="7"/>
        <color theme="1"/>
        <rFont val="Times New Roman"/>
        <family val="1"/>
      </rPr>
      <t xml:space="preserve">   </t>
    </r>
    <r>
      <rPr>
        <u/>
        <sz val="11.5"/>
        <color theme="1"/>
        <rFont val="Calibri Light"/>
        <family val="2"/>
      </rPr>
      <t>Capacità di neutralizzazione</t>
    </r>
    <r>
      <rPr>
        <sz val="11.5"/>
        <color theme="1"/>
        <rFont val="Calibri Light"/>
        <family val="2"/>
      </rPr>
      <t xml:space="preserve"> dei fattori abilitanti il rischio. L’identificazione della misura di prevenzione deve essere considerata come una conseguenza logica dell’adeguata comprensione dei fattori abilitanti l’evento rischioso. Se l’analisi del rischio ha evidenziato che il fattore abilitante di un evento rischioso in un dato processo è connesso alla carenza dei controlli, la misura di prevenzione dovrà incidere su tale aspetto e potrà essere, ad esempio, l’attivazione di una nuova procedura di controllo o il rafforzamento di quelle già presenti. In questo stesso esempio, avrà poco senso applicare per questo evento rischioso la rotazione del personale dirigenziale perché, anche ammesso che la rotazione fosse attuata, non sarebbe in grado di incidere sul fattore abilitante l’evento rischioso (che è appunto l’assenza di strumenti di controllo). Al contrario, se l’analisi del rischio avesse evidenziato, per lo stesso processo, come fattore abilitante per l’evento rischioso il fatto che un determinato incarico è ricoperto per un tempo eccessivo dal medesimo soggetto, la rotazione sarebbe una misura certamente più efficace rispetto all’attivazione di un nuovo controllo.</t>
    </r>
  </si>
  <si>
    <r>
      <t>o</t>
    </r>
    <r>
      <rPr>
        <sz val="7"/>
        <color theme="1"/>
        <rFont val="Times New Roman"/>
        <family val="1"/>
      </rPr>
      <t xml:space="preserve">    </t>
    </r>
    <r>
      <rPr>
        <u/>
        <sz val="11.5"/>
        <color theme="1"/>
        <rFont val="Calibri Light"/>
        <family val="2"/>
      </rPr>
      <t>Sostenibilità economica e organizzativa delle misure</t>
    </r>
    <r>
      <rPr>
        <sz val="11.5"/>
        <color theme="1"/>
        <rFont val="Calibri Light"/>
        <family val="2"/>
      </rPr>
      <t>. L’identificazione delle misure di prevenzione è strettamente correlata alla capacità di attuazione da parte delle amministrazioni. Se fosse ignorato quest’aspetto, i PTPCT finirebbero per essere poco realistici e quindi restare inapplicati. D’altra parte, la sostenibilità organizzativa non può rappresentare un alibi per giustificare l’inerzia organizzativa rispetto al rischio di corruzione. Pertanto, sarà necessario rispettare due condizioni: a) per ogni evento rischioso rilevante, e per ogni processo organizzativo significativamente esposto al rischio, deve essere prevista almeno una misura di prevenzione potenzialmente efficace; b) deve essere data preferenza alla misura con il miglior rapporto costo/efficacia.</t>
    </r>
  </si>
  <si>
    <r>
      <t xml:space="preserve">o </t>
    </r>
    <r>
      <rPr>
        <u/>
        <sz val="11.5"/>
        <color theme="1"/>
        <rFont val="Calibri Light"/>
        <family val="2"/>
      </rPr>
      <t>Gradualità delle misure rispetto al livello di esposizione del rischio residuo</t>
    </r>
    <r>
      <rPr>
        <sz val="11.5"/>
        <color theme="1"/>
        <rFont val="Calibri Light"/>
        <family val="2"/>
      </rPr>
      <t>. Nel definire le misure da implementare occorrerà tener presente che maggiore è il livello di esposizione dell’attività al rischio corruttivo non presidiato dalle misure già esistenti, più analitiche e robuste dovranno essere le nuove misure.</t>
    </r>
  </si>
  <si>
    <r>
      <t>o</t>
    </r>
    <r>
      <rPr>
        <sz val="7"/>
        <color theme="1"/>
        <rFont val="Times New Roman"/>
        <family val="1"/>
      </rPr>
      <t xml:space="preserve">    </t>
    </r>
    <r>
      <rPr>
        <b/>
        <u/>
        <sz val="11.5"/>
        <color theme="1"/>
        <rFont val="Times New Roman"/>
        <family val="1"/>
      </rPr>
      <t xml:space="preserve"> </t>
    </r>
    <r>
      <rPr>
        <u/>
        <sz val="11.5"/>
        <color theme="1"/>
        <rFont val="Calibri Light"/>
        <family val="2"/>
      </rPr>
      <t>Adattamento alle caratteristiche specifiche dell’organizzazione</t>
    </r>
    <r>
      <rPr>
        <sz val="11.5"/>
        <color theme="1"/>
        <rFont val="Calibri Light"/>
        <family val="2"/>
      </rPr>
      <t>. L’identificazione delle misure di prevenzione non può essere un elemento indipendente dalle caratteristiche organizzative dell’amministrazione. Per questa ragione, i PTPCT dovrebbero contenere un numero significativo di misure specifiche (in rapporto a quelle generali), in maniera tale da consentire la personalizzazione della strategia di prevenzione della corruzione sulla base delle esigenze peculiari di ogni singola amministrazione.</t>
    </r>
  </si>
  <si>
    <r>
      <t>o</t>
    </r>
    <r>
      <rPr>
        <sz val="7"/>
        <color theme="1"/>
        <rFont val="Times New Roman"/>
        <family val="1"/>
      </rPr>
      <t xml:space="preserve">  </t>
    </r>
    <r>
      <rPr>
        <u/>
        <sz val="11.5"/>
        <color theme="1"/>
        <rFont val="Calibri Light"/>
        <family val="2"/>
      </rPr>
      <t>fasi (e/o modalità)</t>
    </r>
    <r>
      <rPr>
        <sz val="11.5"/>
        <color theme="1"/>
        <rFont val="Calibri Light"/>
        <family val="2"/>
      </rPr>
      <t xml:space="preserve"> di attuazione della misura. Laddove la misura sia particolarmente complessa e necessiti di varie azioni per essere adottata e presuppone il coinvolgimento di più attori, ai fini di una maggiore responsabilizzazione dei vari soggetti coinvolti, appare opportuno indicare le diverse fasi per l’attuazione, cioè l’indicazione dei vari passaggi con cui l’amministrazione intende adottare la misura;</t>
    </r>
  </si>
  <si>
    <r>
      <t>o</t>
    </r>
    <r>
      <rPr>
        <sz val="7"/>
        <color theme="1"/>
        <rFont val="Times New Roman"/>
        <family val="1"/>
      </rPr>
      <t xml:space="preserve">  </t>
    </r>
    <r>
      <rPr>
        <u/>
        <sz val="11.5"/>
        <color theme="1"/>
        <rFont val="Calibri Light"/>
        <family val="2"/>
      </rPr>
      <t>tempistica di attuazione della misura</t>
    </r>
    <r>
      <rPr>
        <sz val="11.5"/>
        <color theme="1"/>
        <rFont val="Calibri Light"/>
        <family val="2"/>
      </rPr>
      <t xml:space="preserve"> e/o delle sue fasi. La misura (e/o ciascuna delle fasi/azioni in cui la misura si articola), deve opportunamente essere scadenzata nel tempo. Ciò consente ai soggetti che sono chiamati ad attuarle, così come ai soggetti chiamati a verificarne l’effettiva adozione (in fase di monitoraggio), di programmare e svolgere efficacemente tali azioni nei tempi previsti;</t>
    </r>
  </si>
  <si>
    <r>
      <t>o</t>
    </r>
    <r>
      <rPr>
        <sz val="7"/>
        <color theme="1"/>
        <rFont val="Times New Roman"/>
        <family val="1"/>
      </rPr>
      <t xml:space="preserve">  </t>
    </r>
    <r>
      <rPr>
        <b/>
        <u/>
        <sz val="11.5"/>
        <color theme="1"/>
        <rFont val="Times New Roman"/>
        <family val="1"/>
      </rPr>
      <t xml:space="preserve"> </t>
    </r>
    <r>
      <rPr>
        <u/>
        <sz val="11.5"/>
        <color theme="1"/>
        <rFont val="Calibri Light"/>
        <family val="2"/>
      </rPr>
      <t>responsabilità connesse all’attuazione della misura</t>
    </r>
    <r>
      <rPr>
        <sz val="11.5"/>
        <color theme="1"/>
        <rFont val="Calibri Light"/>
        <family val="2"/>
      </rPr>
      <t xml:space="preserve"> (e/o ciascuna delle fasi/azioni in cui la misura si articola). In un’ottica di responsabilizzazione di tutta la struttura organizzativa e dal momento che diversi uffici possono concorrere nella realizzazione di una o più fasi di adozione delle misure, occorre</t>
    </r>
  </si>
  <si>
    <r>
      <t xml:space="preserve"> </t>
    </r>
    <r>
      <rPr>
        <u/>
        <sz val="11.5"/>
        <color theme="1"/>
        <rFont val="Calibri Light"/>
        <family val="2"/>
      </rPr>
      <t>indicare chiaramente quali sono i responsabili dell’attuazione della misura e/o delle sue fasi</t>
    </r>
    <r>
      <rPr>
        <sz val="11.5"/>
        <color theme="1"/>
        <rFont val="Calibri Light"/>
        <family val="2"/>
      </rPr>
      <t>, al fine di evitare fraintendimenti sulle azioni da compiere per la messa in atto della strategia di prevenzione della corruzione;</t>
    </r>
  </si>
  <si>
    <r>
      <t>o</t>
    </r>
    <r>
      <rPr>
        <sz val="7"/>
        <color theme="1"/>
        <rFont val="Times New Roman"/>
        <family val="1"/>
      </rPr>
      <t xml:space="preserve">  </t>
    </r>
    <r>
      <rPr>
        <u/>
        <sz val="11.5"/>
        <color theme="1"/>
        <rFont val="Calibri Light"/>
        <family val="2"/>
      </rPr>
      <t>indicatori di monitoraggio</t>
    </r>
    <r>
      <rPr>
        <sz val="11.5"/>
        <color theme="1"/>
        <rFont val="Calibri Light"/>
        <family val="2"/>
      </rPr>
      <t xml:space="preserve"> e valori attesi, al fine di poter agire tempestivamente su una o più delle variabili sopra elencate definendo i correttivi adeguati e funzionali alla corretta attuazione delle misure.</t>
    </r>
  </si>
  <si>
    <t>Tipologia di misura</t>
  </si>
  <si>
    <t>Esempi di indicatori</t>
  </si>
  <si>
    <t>misure di controllo</t>
  </si>
  <si>
    <t>numero di controlli effettuati su numero di pratiche/provvedimenti/etc</t>
  </si>
  <si>
    <t>misure di trasparenza</t>
  </si>
  <si>
    <t>presenza o meno di un determinato atto/dato/informazione oggetto di pubblicazione</t>
  </si>
  <si>
    <t>misure di definizione e promozione dell’etica e di standard di comportamento;</t>
  </si>
  <si>
    <t>numero di incontri o comunicazioni effettuate</t>
  </si>
  <si>
    <t>misure di regolamentazione</t>
  </si>
  <si>
    <t>verifica adozione di un determinato regolamento/procedura</t>
  </si>
  <si>
    <t>misure di semplificazione</t>
  </si>
  <si>
    <t>presenza o meno di documentazione o disposizioni che sistematizzino e semplifichino i processi</t>
  </si>
  <si>
    <t>misure di formazione</t>
  </si>
  <si>
    <t>numero di partecipanti a un determinato corso su numero soggetti interessati;</t>
  </si>
  <si>
    <t>risultanze sulle verifiche di apprendimento (risultato dei test su risultato atteso)</t>
  </si>
  <si>
    <t>misure di sensibilizzazione e partecipazione</t>
  </si>
  <si>
    <t>numero di iniziative svolte ed evidenza dei contributi raccolti</t>
  </si>
  <si>
    <t>misure di rotazione</t>
  </si>
  <si>
    <t>numero di incarichi/pratiche ruotate sul totale</t>
  </si>
  <si>
    <t>misure di segnalazione e protezione</t>
  </si>
  <si>
    <t>presenza o meno di azioni particolari per agevolare, sensibilizzare, garantire i segnalanti</t>
  </si>
  <si>
    <t>misure di disciplina del conflitto di interessi</t>
  </si>
  <si>
    <t>specifiche previsioni su casi particolari di conflitto di interessi tipiche dell’attività dell’amministrazione o ente</t>
  </si>
  <si>
    <r>
      <t>misure di regolazione dei rapporti con i “rappresentanti di interessi particolari” (</t>
    </r>
    <r>
      <rPr>
        <i/>
        <sz val="12"/>
        <color theme="1"/>
        <rFont val="Garamond"/>
        <family val="1"/>
      </rPr>
      <t>lobbies</t>
    </r>
    <r>
      <rPr>
        <sz val="12"/>
        <color theme="1"/>
        <rFont val="Garamond"/>
        <family val="1"/>
      </rPr>
      <t>).</t>
    </r>
  </si>
  <si>
    <r>
      <t xml:space="preserve">presenza o meno di discipline volte a regolare il confronto con le </t>
    </r>
    <r>
      <rPr>
        <i/>
        <sz val="12"/>
        <color theme="1"/>
        <rFont val="Garamond"/>
        <family val="1"/>
      </rPr>
      <t xml:space="preserve">lobbies </t>
    </r>
    <r>
      <rPr>
        <sz val="12"/>
        <color theme="1"/>
        <rFont val="Garamond"/>
        <family val="1"/>
      </rPr>
      <t>e strumenti di controllo</t>
    </r>
  </si>
  <si>
    <t>TIPOLOGIA DI MISURA</t>
  </si>
  <si>
    <t>indicatori di monitoraggio</t>
  </si>
  <si>
    <t>TRATTAMENTO DEL RISCHIO</t>
  </si>
  <si>
    <t>GENERALE</t>
  </si>
  <si>
    <t>SPECIFICA</t>
  </si>
  <si>
    <t>fasi e tempi di attuazione</t>
  </si>
  <si>
    <t>l'atto di individuazione del fabbisogno deve dare conto della motivazione alla base della richiesta di reclutamento.</t>
  </si>
  <si>
    <t>annuale</t>
  </si>
  <si>
    <t>Consiglio dell'Ordine</t>
  </si>
  <si>
    <t>Verifica adozione atto</t>
  </si>
  <si>
    <t>precedente alla pubblicazione del bando di concorso</t>
  </si>
  <si>
    <t>collaborazione/interazione tra più figure e coinvolgimento di più risorse sulla medesima procedura, ai fini di garantire la terzietà</t>
  </si>
  <si>
    <t>Consiglio dell'Ordine/Dirigente</t>
  </si>
  <si>
    <t>corrispondenza tra i soggetti coinvolti effettuata a mezzo di protocollo interno/mail</t>
  </si>
  <si>
    <t>Presidente dell'Ordine</t>
  </si>
  <si>
    <t>l'atto di individuazione dei commissari deve dare conto della motivazione.</t>
  </si>
  <si>
    <t>successiva alla scadenza della presentazione domande di concorso</t>
  </si>
  <si>
    <t>Fissazione di criteri preventivi alla valutazione delle candidature</t>
  </si>
  <si>
    <t>precedente all'esperimento del concorso</t>
  </si>
  <si>
    <t>Commissione concorso</t>
  </si>
  <si>
    <t>Verifica adozione verbale</t>
  </si>
  <si>
    <t>Fissazione di griglia/e di valutazione preventiva</t>
  </si>
  <si>
    <t>l'atto di individuazione deve dare conto della motivazione alla base della richiesta.</t>
  </si>
  <si>
    <t>non programmabile</t>
  </si>
  <si>
    <t>Sulla base di segnalazioni pervenute dall’esterno dell’amministrazione o tramite apposite procedure di whistleblowing ovvero a reclami o risultanze di indagini di customer satisfaction non sono stati rilevati possibili malfunzionamenti o malagestione dell'attività in oggetto. Tuttavia l'applicazione di norme elementari porta a ritenere l'attività a rischio corruzione basso.</t>
  </si>
  <si>
    <t>Proiezione entrate/uscita da parte dell'ufficio Contabilità</t>
  </si>
  <si>
    <t>contestuale all'attivazione di una procedura</t>
  </si>
  <si>
    <t>Ufficio contabilità</t>
  </si>
  <si>
    <t>Verifica carte contabili emesse</t>
  </si>
  <si>
    <t>Rilascio delle autorizzazioni allo svolgimento di incarichi d’ufficio e extra-istituzionali secondo i criteri previsti dall’art. 53, comma 5, del D.Lgs. 165/2001 nel corso del 2020.</t>
  </si>
  <si>
    <t>entro trenta giorni dalla ricezione della richiesta stessa</t>
  </si>
  <si>
    <t>Numero di autorizzazioni rilasciate nel rispetto dei criteri su numero totale delle autorizzazioni rilasciate</t>
  </si>
  <si>
    <t>l'atto di individuazione delle categorie deve dare conto della motivazione alla base dell'attivazione della procedura di attivazione.</t>
  </si>
  <si>
    <t>antecedente all'assegnazione di obiettivi</t>
  </si>
  <si>
    <t>Consiglio dell'Ordine e delegazione trattante</t>
  </si>
  <si>
    <t>3 - Trattamento del rischio secondo allegato 1 PNA 2019</t>
  </si>
  <si>
    <t>Criticità del processo - 
eventi rischiosi</t>
  </si>
  <si>
    <t>Area di rischio  B: Contratti pubblici</t>
  </si>
  <si>
    <t>Area di rischio  C: Provvedimenti ampliativi della sfera giuridica dei destinatari privi di effetto economico diretto e immediato per il destinatario</t>
  </si>
  <si>
    <t>da attuare</t>
  </si>
  <si>
    <t>attuata</t>
  </si>
  <si>
    <t>l'atto di individuazione  deve dare conto della motivazione alla base della richiesta di reclutamento.</t>
  </si>
  <si>
    <t xml:space="preserve">Presentazione di appunti al Consiglio per approvazione e successivo avviamento delle procedura di acquisto di beni e servizi. Tali appunti descrivono la motivazione, la natura, la quantità e la tempistica della prestazione da richiedere, oltre che la procedura di selezione proposta in relazione all’oggetto ed all’importo del contratto </t>
  </si>
  <si>
    <t>Collaborazione tra l'ufficio che segue le gare e gli uffici richiedenti per la definizione degli atti di gara</t>
  </si>
  <si>
    <t>Verifica, quale primo step della procedura di approvvigionamento, della possibilità di ricorrere a convenzioni/accordi quadro già in essere</t>
  </si>
  <si>
    <t>Monitoraggio delle future scadenze contrattuali mediante fogli elettronici</t>
  </si>
  <si>
    <t>in attuazione</t>
  </si>
  <si>
    <t>contestuale alla predisposizione della gara</t>
  </si>
  <si>
    <t>preliminare all'avvio delle procedure di gara</t>
  </si>
  <si>
    <t>ufficio che segue le gare</t>
  </si>
  <si>
    <t>semplificazione</t>
  </si>
  <si>
    <t>redazione di documentazione che sistematizzi e semplifichi il processo</t>
  </si>
  <si>
    <t>Gruppo di lavoro</t>
  </si>
  <si>
    <t>numero di verifiche effettuate su numero di gare avviate</t>
  </si>
  <si>
    <t>Il valore del contratto da affidare è individuato sulla base dei metodi di calcolo del valore stimato dei contratti pubblici definiti dalla normativa, tenendo conto di eventuali opzioni che l’Amministrazione intenda riservarsi e che incrementano il valore stimato del contratto da porre a base di gara.</t>
  </si>
  <si>
    <t>L’atto interno di avvio della procedura dà conto della motivazione alla base della richiesta di approvvigionamento, della procedura di selezione da utilizzare e della tipologia contrattuale prescelta</t>
  </si>
  <si>
    <t>Utilizzo di clausole standard conformi alle prescrizioni normative con riguardo a garanzie a corredo dell’offerta, tracciabilità dei pagamenti e termini di pagamento agli operatori economici</t>
  </si>
  <si>
    <t>Redazione dei capitolati tecnici a cura degli uffici che si occupano dell’esecuzione del servizio e che conoscono le necessità dell’Amministrazione; redazione degli ulteriori documenti di gara a cura dell’Ufficio gare; collaborazione e confronto tra gli uffici coinvolti, al fine di garantire completezza, esaustività e chiarezza della documentazione posta a base di gara.</t>
  </si>
  <si>
    <t>Predisposizione di moduli o indici dettagliati per la presentazione dell’offerta tecnica, al fine di garantire la comparabilità più oggettiva possibile delle offerte negli aspetti qualitativi, minimizzare il rischio di errori o incomprensioni nella formulazione delle medesime da parte degli offerenti e rendere più chiaro e comprensibile il confronto e l’attribuzione dei relativi punteggi</t>
  </si>
  <si>
    <t>Prassi interna in base alla quale, in caso di procedura in economia, si estende il più possibile il numero dei potenziali offerenti da coinvolgere: nelle procedura di cottimo fiduciario, si estende il più possibile il numero minimo degli operatori da invitare anche a seguito di consultazione degli iscritti al mercato elettronico; in caso di affidamento diretto, si procede di norma a seguito di sondaggio di mercato</t>
  </si>
  <si>
    <t>Utilizzo di sistemi informatizzati per l’individuazione degli operatori da consultare</t>
  </si>
  <si>
    <t>regolamentazione</t>
  </si>
  <si>
    <t xml:space="preserve">verifica adozione procedure standardizzate </t>
  </si>
  <si>
    <t>attuato</t>
  </si>
  <si>
    <t>Prassi interne per la corretta conservazione della documentazione di gara per un tempo congruo al fine di consentire verifiche successive</t>
  </si>
  <si>
    <t>Effettuazione delle verifiche di legge</t>
  </si>
  <si>
    <t>successivo all'aggiudicazione provvisoria</t>
  </si>
  <si>
    <t>entro sei mesi</t>
  </si>
  <si>
    <t>numero di controlli effettuati su numero aggiudicazioni effettuate</t>
  </si>
  <si>
    <t>Pagamenti effettuati solo in esito alla verifica della corretta esecuzione da parte del direttore dell’esecuzione del contratto</t>
  </si>
  <si>
    <t>Interazione con il gestionale di contabilità per la verifica dell'importo fatturato e della capienza contrattuale</t>
  </si>
  <si>
    <t>durante l'esecuzione del contratto</t>
  </si>
  <si>
    <t>ufficio contabilità</t>
  </si>
  <si>
    <t xml:space="preserve">numero di controlli effettuati su numeri pagamenti </t>
  </si>
  <si>
    <t>condivisione di dati tra uffici</t>
  </si>
  <si>
    <t>controllo</t>
  </si>
  <si>
    <t>verifica continuativa della completezza dei fascicoli cartacei contenenti tutti gli atti interni riferiti alle procedure ad opera di diversi soggetto</t>
  </si>
  <si>
    <t>entro fine 2020</t>
  </si>
  <si>
    <t>numero di controlli effettuati su numero mandati di pagamento</t>
  </si>
  <si>
    <t>controlli incrociati a diversi livelli</t>
  </si>
  <si>
    <t>numero di controlli effettuati su numero registrazioni effettuate</t>
  </si>
  <si>
    <t>trasparenza</t>
  </si>
  <si>
    <t>misure di semplificazione di organizzazione/processo</t>
  </si>
  <si>
    <t>entro fine 2021</t>
  </si>
  <si>
    <t>controllo sulle decisioni e sui contenuti della documentazione stessa</t>
  </si>
  <si>
    <t>Approvazione delle proposte da parte del Consiglio e meccanismi di controllo su più livelli (duplice valutazione istruttoria a cura della Commissione parcelle e del personale di segreteria che istruisce la pratica)</t>
  </si>
  <si>
    <t>semplificazione di organizzazione/processo</t>
  </si>
  <si>
    <t>presenza o meno di un determinato atto oggetto di pubblicazione</t>
  </si>
  <si>
    <t>verifica adozione di procedura specifica</t>
  </si>
  <si>
    <t>antecedente all'individuazione del professionista</t>
  </si>
  <si>
    <t xml:space="preserve">Consiglio dell'Ordine </t>
  </si>
  <si>
    <t>Verifica adozione provvedimento</t>
  </si>
  <si>
    <t>Refente OCC</t>
  </si>
  <si>
    <t>successiva alla realizzazione di eventi</t>
  </si>
  <si>
    <t>verifica adozione di una determinata procedura</t>
  </si>
  <si>
    <t>numero di controlli effettuati su numero soggetti obbligati</t>
  </si>
  <si>
    <t>Regolamentazione</t>
  </si>
  <si>
    <t>numero di controlli effettuati su numero provvedimenti disciplinari ricevuti</t>
  </si>
  <si>
    <t>Segreteria</t>
  </si>
  <si>
    <t>linee guida e regolamento interno</t>
  </si>
  <si>
    <t>Consiglio Disciplina</t>
  </si>
  <si>
    <t>verifica adozione procedure standardizzate</t>
  </si>
  <si>
    <t>Mansionario dipendenti</t>
  </si>
  <si>
    <t>numero di controlli effettuati su numero decisioni emesse</t>
  </si>
  <si>
    <t>modulistica specifica</t>
  </si>
  <si>
    <t>presenza o meno di documentazione che sistematizzi e semplifichi i processi</t>
  </si>
  <si>
    <t>rispetto dei termini e delle previsioni indicate dalla normativa o dal regolamento di settore</t>
  </si>
  <si>
    <t>A 1.6 Conferimento di incarichi di collaborazione (Conferimento di incarichi individuali, con contratti di lavoro autonomo, per prestazioni d’opera intellettuale ex art. 7 d.lgs. 165/2001)</t>
  </si>
  <si>
    <t>B 1.6 Rendicontazione</t>
  </si>
  <si>
    <t>procedimento di verifica della corretta esecuzione</t>
  </si>
  <si>
    <t>possibili alterazioni o omissioni di attività di  al fine di perseguire interessi privati e diversi da quelli della stazione appaltante;                                                                                                                    effettuazione di pagamenti ingiustificati o sottratti alla tracciabilità dei flussi finanziari.</t>
  </si>
  <si>
    <t>Collaborazione tra personale dipendente per l’elaborazione di ciascuna procedura di gara, al fine di realizzare un controllo incrociato su tutti gli elementi rilevanti</t>
  </si>
  <si>
    <t>controllo incrociato su tutti gli elementi per la rilevazione della corretta esecuzione del contratto</t>
  </si>
  <si>
    <t>Analisi superficiale delle effettive necessità di acquisizione di beni/servizi; fuga di notizie circa le procedure di gara ancora non pubblicate, che anticipino solo ad alcuni operatori economici la volontà di bandire determinate gare o i contenuti della documentazione di gara; l’attribuzione impropria dei vantaggi competitivi mediante utilizzo distorto dello strumento delle consultazioni preliminari di mercato; elusione delle procedure di svolgimento attività e controllo</t>
  </si>
  <si>
    <t>A 1.1
Reclutamento personale per assunzioni a tempo indeterminato e determinato</t>
  </si>
  <si>
    <t>Possibilità che i vari attori coinvolti (quali, ad esempio RP, commissione di gara, soggetti coinvolti nella verifica dei requisiti, etc.) manipolino le disposizioni che governano i processi sopra elencati al fine di pilotare l’aggiudicazione della gara; formulazione criteri valutazione non adeguatamente e chiaramente definiti</t>
  </si>
  <si>
    <t>Assegnazione arbitraria incarichi e mancato rispetto norme di settore; alterazione o omissione dei controlli e delle verifiche al fine di favorire un aggiudicatario privo dei requisiti o  possibilità che i contenuti delle verifiche siano alterati per agevolare l’aggiudicatario e favorire gli operatori economici che seguono nella graduatoria; inadeguata pubblicità esiti selezione</t>
  </si>
  <si>
    <t xml:space="preserve">Tardività/omissione nella trasmissione </t>
  </si>
  <si>
    <t>Iscrizione al Registro Tirocinio da parte del Consiglio dell'Ordine</t>
  </si>
  <si>
    <t>Cancellazione dal Registro Tirocinio da parte del Consiglio dell'Ordine</t>
  </si>
  <si>
    <t>Omessi controlli sul rispetto della normativa, al fine di favorire  l'iscritto; abuso adozione provvedimenti; rilascio certificazioni false</t>
  </si>
  <si>
    <t>Omesso accertamento, riscossione, conteggio errato o inosservanza delle norme al fine di agevolare particolari soggetti; allungamento intenzionale tempi notifica provvedimenti di riscossione</t>
  </si>
  <si>
    <t>Inosservanza delle regole a garanzia della trasparenza e della imparzialità; mancata/impropria attribuzione CFP; inefficiente organizzazione svolgimento attività formative</t>
  </si>
  <si>
    <t>Abusi/omissioni di provvedimenti relativi a liquidazione di onorari; istruttorie lacunose o parziali; inosservanza delle regole a garanzia della trasparenza e della imparzialità</t>
  </si>
  <si>
    <t>Assegnazione arbitraria incarichi; valutazione non imparziale</t>
  </si>
  <si>
    <t>Assegnazione arbitraria incarichi; inosservanza delle regole a garanzia della trasparenza e della imparzialità</t>
  </si>
  <si>
    <t>Istruttorie lacunose o parziali; inosservanza delle regole a garanzia della trasparenza e della imparzialità; abusi/omissioni adozione provvedimenti</t>
  </si>
  <si>
    <t xml:space="preserve">M 1.2 Verifica assolvimento obbligo formativo </t>
  </si>
  <si>
    <t>valutazione non imparziale e/o lacunosa</t>
  </si>
  <si>
    <t>Omessa/impropria verifica al fine di agevolare particolari soggetti</t>
  </si>
  <si>
    <t>presenza o meno di documentazione o disposizioni che sistematizzi e semplifichi i processi</t>
  </si>
  <si>
    <t>n. domande iscrizioni ricevute/n. iscrizioni deliberate</t>
  </si>
  <si>
    <t>n. domande trasferimento ricevute/n. trasferimenti deliberati</t>
  </si>
  <si>
    <t>n. domande cancellazione ricevute/n. cancellazioni deliberate</t>
  </si>
  <si>
    <t>n. domande tirocinio ricevute/n. tirocini deliberati</t>
  </si>
  <si>
    <t>n. domande ricevute/n. domande deliberate</t>
  </si>
  <si>
    <t>n. incompatibilità riscontrate/n. procedimenti conclusi</t>
  </si>
  <si>
    <t>n. Enti formatori/n. corsi accreditati</t>
  </si>
  <si>
    <t>stato di attuazione al 1  gennaio 2024</t>
  </si>
  <si>
    <t xml:space="preserve">3 - Trattamento del rischio secondo Delibera ANAC n. 605 del 19 dicembre 2023 </t>
  </si>
  <si>
    <t>Area di rischio  B-bis: Nuovo codice appalti</t>
  </si>
  <si>
    <t>Affidamenti diretti sotto i 140.000 euro per servizi e forniture e sotto i 150.000 euro per lavori
(Art. 50 D. lgs. 36/2023)</t>
  </si>
  <si>
    <t>Frazionamento artificioso 
Affidamenti ricorrenti al medesimo operatore economico
Nomina RUP senza possesso dei requisiti 
Affidamento di incarichi di RUP al medesimo soggetto per favorire specifici operatori economici</t>
  </si>
  <si>
    <t>mancanza di misure di controllo sull'operato dell'organo politico, il rischio è gestito dalla responsabilità dei singoli</t>
  </si>
  <si>
    <t>Appalti di servizi e forniture di valore compreso tra 140.000 e la soglia comunitaria e appalti di lavori valore compreso tra i 150.000 euro e la soglia comunitaria
(Art. 50 D. lgs. 36/2023)</t>
  </si>
  <si>
    <t xml:space="preserve">Frazionamento artificioso 
Mancata rotazione degli operatori economici secondo il criterio dell’art. 49, commi 2 e 4 del Codice </t>
  </si>
  <si>
    <t>Appalti sopra soglia comunitaria
(Art. 76 D. lgs. 36/2023)</t>
  </si>
  <si>
    <t xml:space="preserve">Possibile abuso del ricorso alla procedura negoziata di cui all’art. 76 del Codice senza che ne ricorrano le condizioni </t>
  </si>
  <si>
    <t>Appalti di servizi e forniture di importo inferiore a 140 mila € e lavori di importo inferiore 500 mila € in relazione ai livelli di qualificazione stabiliti dall’art. 63, comma 2, e i criteri stabilità dall’ All. II.4 (Art. 62 comma 1 e art. 63 comma 2 D lgs. 36/2023)</t>
  </si>
  <si>
    <t>Frazionamento artificioso oppure che il calcolo del valore stimato dell’appalto sia alterato in modo tale da non superare le soglie previste dalla norma</t>
  </si>
  <si>
    <t>Appalto integrato
Art. 44 D. lgs. 36/2023</t>
  </si>
  <si>
    <t>Elaborazione da parte della S.A. di un progetto di fattibilità carente o per il quale non si proceda ad una accurata verifica, confidando nei successivi livelli di progettazione posti a cura dell’impresa aggiudicataria per correggere eventuali errori e/o sopperire a carenze, anche tramite varianti in corso d’opera.
Proposta progettuale elaborata
dall’operatore economico in un’ottica di massimizzazione del
proprio profitto a detrimento del
soddisfacimento dell’interesse
pubblico sotteso.
Incremento del rischio connesso a carenze progettuali che comportino modifiche e/o varianti e proroghe, con conseguenti maggiori costi di realizzazione delle opere e il dilatarsi dei tempi della loro attuazione.</t>
  </si>
  <si>
    <t>Subappalto - È nullo l'accordo con cui sia affidata a terzi l’integrale esecuzione delle prestazioni o lavorazioni appaltate, nonché la prevalente esecuzione delle lavorazioni relative alla categoria prevalente e dei contratti ad alta intensità di manodopera
(Art. 119 D. lgs. 36/2023)</t>
  </si>
  <si>
    <t>Incremento del rischio di possibili accordi collusivi tra le imprese partecipanti a una gara volti a manipolarne gli esiti, utilizzando il meccanismo del subappalto, sia di “primo livello” che di “secondo livello” ove consentito dalla S.A. (subappalto c.d. “a cascata”).
Rilascio dell’autorizzazione al subappalto in assenza dei controlli previsti dalla norma. 
Consentire il subappalto a cascata di prestazioni soggette a rischio di infiltrazioni criminali. 
Comunicazione obbligatoria dell’O.E. relativa ai sub contratti che non sono subappalti ai sensi dell’art. 105, co. 2, del Codice, effettuata con dolo al fine di eludere i controlli più stringenti previsti per il subappalto.
Omissione di controlli in sede esecutiva del DL o del DEC sullo svolgimento delle prestazioni dedotte in contratto</t>
  </si>
  <si>
    <t>Disciplina del Collegio consultivo tecnico (CCT)
(Art. 215, d.lgs. n. 36/2023 e All. V.2)</t>
  </si>
  <si>
    <t>Nomina di soggetti che non garantiscono la necessaria indipendenza rispetto alle parti interessate (SA o impresa) anche al fine di ottenere vantaggi dalla posizione ricoperta</t>
  </si>
  <si>
    <t>Previsione di specifici indicatori di anomalia, anche sotto forma di alert automatici nell’ambito di sistemi informatici in uso 
Individuare le strutture che potranno effettuare verifiche a campione degli affidamenti
CV + dichiarazione di eventuale conflitto di interesse del RUP nella sezione pubblicata in amministrazione trasparente
Individuazione di un soggetto ad hoc che svolga le verifiche delle dichiarazioni rese dal RUP</t>
  </si>
  <si>
    <t>Adozione di direttive generali interne che individuino dei criteri da seguire nell’affidamento dei contratti sopra soglia mediante procedure negoziate senza bando 
Chiara e puntuale esplicitazione nella decisione a contrarre delle motivazioni che hanno indotto a ricorrere alle procedure negoziate</t>
  </si>
  <si>
    <t xml:space="preserve">Previsione di specifici indicatori di anomalia, anche sotto forma di alert automatici nell’ambito di sistemi informatici in uso 
Individuare le strutture che potranno effettuare verifiche a campione degli affidamenti
</t>
  </si>
  <si>
    <t xml:space="preserve">Previsione di specifici indicatori di anomalia, anche sotto forma di alert automatici nell’ambito di sistemi informatici in uso 
Individuare le strutture che potranno effettuare verifiche a campione </t>
  </si>
  <si>
    <t>MISURA</t>
  </si>
  <si>
    <t>Previsione di specifici indicatori di anomalia, anche sotto forma di alert automatici nell’ambito di sistemi informatici in uso 
Individuare le strutture che potranno effettuare verifiche a campione degli affidamenti
Verifica da parte della struttura di auditing o di altro soggetto appositamente individuato  circa la corretta attuazione del principio di rotazione degli affidamenti
Aggiornamento tempestivo degli elenchi, su richiesta degli operatori economici, che intendono partecipare alle gare</t>
  </si>
  <si>
    <t>Sensibilizzazione dei soggetti competenti preposti a mezzo della diffusione di circolari interne/linee guida comportamentali sugli adempimenti e la disciplina in materia di subappalto. 
Attenta valutazione da parte della S.A. delle attività/prestazioni maggiormente a rischio di infiltrazione criminale. 
Verifiche a campione della conformità alla norma delle autorizzazioni al subappalto concesse dal RUP.
Verifica da parte della struttura di auditing o di altro soggetto appositamente individuato  circa la corretta attuazione della norma</t>
  </si>
  <si>
    <t>Pubblicazione dei dati relativi ai componenti del Collegio consultivo tecnico
Individuazione di un soggetto ad hoc che svolga le verifiche delle dichiarazioni rese dal RUP</t>
  </si>
  <si>
    <t>NORME DEL D.L. N. 77 DEL 2021 CONV. IN L. N. 108/2021 RELATIVE AI CONTRATTI PUBBLICI FINANZIATI IN TUTTO O IN PARTE CON LE RISORSE DEL PNRR</t>
  </si>
  <si>
    <t>Ricorso alla procedura negoziata senza pubblicazione di un bando di gara di cui all'articolo 63 del decreto legislativo n. 50 del 2016, per i settori ordinari, e di cui all'articolo 125 del medesimo decreto legislativo, per i settori speciali, qualora sussistano i relativi presupposti.
(Art. 48 comma 3 d.l. n. 77/2021)</t>
  </si>
  <si>
    <t xml:space="preserve">Possibile abuso del ricorso alla procedura negoziata di cui agli artt. 63 e 125 del d.lgs. n. 50/2016 in assenza delle condizioni ivi previste
Possibili accordi collusivi per favorire il riconoscimento di risarcimenti, cospicui, al soggetto non aggiudicatario.
Utilizzo improprio della procedura negoziata da parte della stazione appaltante ascrivibile all’incapacità di effettuare una corretta programmazione e progettazione degli interventi. 
Utilizzo improprio della procedura negoziata da parte della stazione appaltante per favorire un determinato operatore economico
Artificioso allungamento dei tempi di progettazione della gara e della fase realizzativa dell’intervento al fine di creare la condizione per affidamenti caratterizzati da urgenza.
</t>
  </si>
  <si>
    <t>Per gli affidamenti PNRR, PNC e UE è stata estesa la norma che consente, in caso di impugnativa, l’applicazione delle disposizioni processuali relative alle infrastrutture strategiche (art. 125 d.lgs. n. 104/2010), le quali - fatte salve le ipotesi di cui agli artt. 121 e 123 del citato decreto - limitano la caducazione del contratto, favorendo il risarcimento per equivalente.
(Art. 48, co. 4, d.l. n. 77/2021)</t>
  </si>
  <si>
    <t>Omissione di controlli in sede esecutiva da parte del DL o del DEC sullo svolgimento delle prestazioni dedotte in contratto da parte del solo personale autorizzato con la possibile conseguente prestazione svolta da personale/operatori economici non autorizzati
Nomina come titolare del potere sostitutivo di soggetti che versano in una situazione di conflitto di interessi.   
Attivazione del potere sostitutivo in assenza dei presupposti al fine di favorire particolari operatori economici.</t>
  </si>
  <si>
    <t>Premio di accelerazione
(Art. 50, co. 4, d.l. 77/2021 )</t>
  </si>
  <si>
    <t>Corresponsione di un premio di accelerazione in assenza del verificarsi delle circostanze previste dalle norme 
Accelerazione, da parte dell’appaltatore, comportante una esecuzione dei lavori “non a regola d’arte”, al solo fine di conseguire il premio di accelerazione, con pregiudizio del corretto adempimento del contratto.
Accordi fraudolenti del RUP o del DL con l’appaltatore per attestare come concluse prestazioni ancora da ultimare al fine di evitare l’applicazione delle penali e/o riconoscere il premio di accelerazione</t>
  </si>
  <si>
    <t>Semplificazione degli acquisti di beni e servizi informatici strumentali alla realizzazione del PNRR e in materia di procedure di e-procurement e acquisto di beni e servizi informatici
(Art. 53, d.l. n. 77/2021 )</t>
  </si>
  <si>
    <t>Improprio ricorso alla procedura negoziata piuttosto che ad altra procedura di affidamento per favorire determinati operatori economici per gli appalti sopra soglia
Ricorso eccessivo e inappropriato alla procedura negoziata
Mancata rotazione dei soggetti chiamati a partecipare alle procedure e formulazione dei relativi inviti ad un numero inferiore di soggetti rispetto a quello previsto dalla norma al fine di favorire determinati operatori economici a discapito di altri</t>
  </si>
  <si>
    <t xml:space="preserve">Comunicazione tempestiva da parte dei soggetti deputati alla gestione del contratto (RUP, DL e DEC) del ricorrere delle circostanze connesse al riconoscimento del premio di accelerazione al fine di consentire le eventuali verifiche del RPCT o della struttura di auditing.
Previsione di specifici indicatori di anomalia, anche sotto forma di alert automatici nell’ambito di sistemi informatici in uso alle amministrazioni. 
Sensibilizzazione dei soggetti
competenti (RUP, DL e DEC) preposti a mezzo della diffusione di circolari interne/linee guida comportamentali 
</t>
  </si>
  <si>
    <t>Chiara e puntuale esplicitazione nella determina a contrarre o atto equivalente delle motivazioni che hanno indotto la S.A. a ricorrere alla procedura negoziata senza bando
Previsione di specifici indicatori di anomalia, anche sotto forma di alert automatici nell’ambito di sistemi informatici in uso 
Monitoraggio RPCT 
Monitoraggio sistematico del rispetto dei tempi di progettazione della gara e della fase realizzativa dell’intervento al fine di individuare eventuali anomalie che possono incidere sui tempi di attuazione dei programmi. 
Verifica a campione dei casi di anomalia da parte della struttura di auditing individuata dalla S.A. che ne relaziona al RPCT e all’ufficio gare
A seguito di contenzioso, ricognizione da parte dell’ufficio gare sia degli OE che hanno avuto la “conservazione del contratto” sia di quelli per i quali è stato concesso il risarcimento ai sensi dell’art. 125 d.lgs. n. 104/2010. Ciò al fine di verificare la ricorrenza dei medesimi OE, indice di un possibile accordo collusivo fra gli stessi.
Pubblicazione degli indennizzi
concessi ai sensi dell’art. 125 d.lgs. n. 104/2010</t>
  </si>
  <si>
    <t xml:space="preserve">Verifica da parte dell’ente (struttura di auditing individuata, RPCT o altro soggetto individuato) dell’adeguato rispetto degli adempimenti di legge da parte del DL/DEC e RUP con riferimento allo svolgimento della vigilanza in sede esecutiva con specifico riguardo ai subappalti autorizzati e ai sub contratti comunicati.
Dichiarazione – da parte del soggetto titolare del potere sostitutivo per la procedura rispetto alla quale viene richiesto il suo intervento - delle eventuali situazioni di conflitto di interessi ai sensi dell’art. 16, d.lgs. n. 36/2023. Link alla pubblicazione, ai sensi dell’art. 35, lett. m), del d.lgs. n. 33/2013, sul sito istituzionale della stazione appaltante, del nominativo e dei riferimenti del titolare del potere sostitutivo.
Dichiarazione e, da parte del soggetto titolare del potere sostitutivo per la procedura rispetto alla quale viene richiesto il suo intervento, delle eventuali situazioni di conflitto di interessi ai sensi dell’art. 16 del d.lgs. n. 36/2023. 
Verifica e valutazione delle dichiarazioni rese dal titolare del potere sostitutivo a cura del competente soggetto individuato dall’amministrazione.
Previsione di specifici indicatori di anomalia, anche sotto forma di alert automatici nell’ambito di sistemi informatici in uso </t>
  </si>
  <si>
    <t>Chiara e puntuale esplicitazione nella determina a contrarre o atto equivalente delle motivazioni che hanno indotto la S.A. a ricorrere alla procedura negoziata, anche per importi superiori alle soglie UE
Previsione di specifici indicatori di anomalia, anche sotto forma di alert automatici
Verifica da parte dell’ente circa la corretta attuazione del principio di rotazione degli inviti
Aggiornamento tempestivo degli elenchi di O.E. costituiti presso la SA. 
Pubblicazione, all’esito delle procedure, dei nominativi degli operatori economici consultati dalla 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</si>
</sst>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Calibri"/>
      <family val="2"/>
      <scheme val="minor"/>
    </font>
    <font>
      <sz val="12"/>
      <color indexed="9"/>
      <name val="Calibri"/>
      <family val="2"/>
    </font>
    <font>
      <sz val="14"/>
      <color theme="1"/>
      <name val="Calibri"/>
      <family val="2"/>
      <scheme val="minor"/>
    </font>
    <font>
      <sz val="20"/>
      <color theme="1"/>
      <name val="Calibri"/>
      <family val="2"/>
      <scheme val="minor"/>
    </font>
    <font>
      <sz val="20"/>
      <name val="Calibri"/>
      <family val="2"/>
      <scheme val="minor"/>
    </font>
    <font>
      <b/>
      <sz val="12"/>
      <color theme="1"/>
      <name val="Garamond"/>
      <family val="1"/>
    </font>
    <font>
      <sz val="12"/>
      <color theme="1"/>
      <name val="Garamond"/>
      <family val="1"/>
    </font>
    <font>
      <sz val="7"/>
      <color theme="1"/>
      <name val="Times New Roman"/>
      <family val="1"/>
    </font>
    <font>
      <i/>
      <sz val="12"/>
      <color theme="1"/>
      <name val="Garamond"/>
      <family val="1"/>
    </font>
    <font>
      <sz val="10"/>
      <color theme="1"/>
      <name val="Times New Roman"/>
      <family val="1"/>
    </font>
    <font>
      <sz val="12"/>
      <color theme="1"/>
      <name val="Times New Roman"/>
      <family val="1"/>
    </font>
    <font>
      <b/>
      <sz val="48"/>
      <color theme="0"/>
      <name val="Calibri"/>
      <family val="2"/>
      <scheme val="minor"/>
    </font>
    <font>
      <b/>
      <sz val="55"/>
      <color theme="7" tint="-0.499984740745262"/>
      <name val="Calibri"/>
      <family val="2"/>
      <scheme val="minor"/>
    </font>
    <font>
      <b/>
      <sz val="20"/>
      <color theme="1"/>
      <name val="Calibri"/>
      <family val="2"/>
      <scheme val="minor"/>
    </font>
    <font>
      <b/>
      <sz val="26"/>
      <color theme="1"/>
      <name val="Calibri"/>
      <family val="2"/>
      <scheme val="minor"/>
    </font>
    <font>
      <b/>
      <sz val="24"/>
      <color theme="1"/>
      <name val="Calibri"/>
      <family val="2"/>
      <scheme val="minor"/>
    </font>
    <font>
      <sz val="11.5"/>
      <color theme="1"/>
      <name val="Courier New"/>
      <family val="3"/>
    </font>
    <font>
      <sz val="11.5"/>
      <color theme="1"/>
      <name val="Calibri Light"/>
      <family val="2"/>
    </font>
    <font>
      <u/>
      <sz val="11.5"/>
      <color theme="1"/>
      <name val="Calibri Light"/>
      <family val="2"/>
    </font>
    <font>
      <b/>
      <u/>
      <sz val="11.5"/>
      <color theme="1"/>
      <name val="Times New Roman"/>
      <family val="1"/>
    </font>
    <font>
      <u/>
      <sz val="11.5"/>
      <color theme="1"/>
      <name val="Times New Roman"/>
      <family val="1"/>
    </font>
    <font>
      <b/>
      <sz val="20"/>
      <color theme="0"/>
      <name val="Calibri"/>
      <family val="2"/>
      <scheme val="minor"/>
    </font>
    <font>
      <b/>
      <sz val="16"/>
      <color theme="1"/>
      <name val="Calibri"/>
      <family val="2"/>
      <scheme val="minor"/>
    </font>
    <font>
      <sz val="20"/>
      <color rgb="FF000009"/>
      <name val="Calibri"/>
      <family val="2"/>
    </font>
    <font>
      <sz val="20"/>
      <color theme="1"/>
      <name val="Calibri"/>
      <family val="2"/>
    </font>
    <font>
      <b/>
      <sz val="48"/>
      <color theme="1"/>
      <name val="Calibri"/>
      <family val="2"/>
      <scheme val="minor"/>
    </font>
  </fonts>
  <fills count="15">
    <fill>
      <patternFill patternType="none"/>
    </fill>
    <fill>
      <patternFill patternType="gray125"/>
    </fill>
    <fill>
      <patternFill patternType="solid">
        <fgColor theme="4" tint="0.79998168889431442"/>
        <bgColor indexed="64"/>
      </patternFill>
    </fill>
    <fill>
      <patternFill patternType="solid">
        <fgColor indexed="62"/>
        <bgColor indexed="64"/>
      </patternFill>
    </fill>
    <fill>
      <patternFill patternType="solid">
        <fgColor theme="4" tint="0.39997558519241921"/>
        <bgColor indexed="64"/>
      </patternFill>
    </fill>
    <fill>
      <patternFill patternType="solid">
        <fgColor theme="0"/>
        <bgColor indexed="64"/>
      </patternFill>
    </fill>
    <fill>
      <patternFill patternType="solid">
        <fgColor theme="4" tint="0.59999389629810485"/>
        <bgColor indexed="64"/>
      </patternFill>
    </fill>
    <fill>
      <patternFill patternType="gray0625">
        <bgColor theme="7" tint="-0.24994659260841701"/>
      </patternFill>
    </fill>
    <fill>
      <patternFill patternType="lightVertical">
        <bgColor theme="5" tint="0.79998168889431442"/>
      </patternFill>
    </fill>
    <fill>
      <patternFill patternType="solid">
        <fgColor theme="9" tint="-0.249977111117893"/>
        <bgColor indexed="64"/>
      </patternFill>
    </fill>
    <fill>
      <patternFill patternType="solid">
        <fgColor theme="9" tint="-0.499984740745262"/>
        <bgColor indexed="64"/>
      </patternFill>
    </fill>
    <fill>
      <patternFill patternType="solid">
        <fgColor theme="9" tint="0.79998168889431442"/>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theme="9" tint="0.59999389629810485"/>
        <bgColor indexed="64"/>
      </patternFill>
    </fill>
  </fills>
  <borders count="35">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medium">
        <color rgb="FFC00000"/>
      </top>
      <bottom/>
      <diagonal/>
    </border>
    <border>
      <left/>
      <right style="thin">
        <color indexed="64"/>
      </right>
      <top/>
      <bottom/>
      <diagonal/>
    </border>
    <border>
      <left style="thin">
        <color indexed="64"/>
      </left>
      <right style="thin">
        <color indexed="64"/>
      </right>
      <top style="medium">
        <color theme="5" tint="-0.24994659260841701"/>
      </top>
      <bottom style="thin">
        <color indexed="64"/>
      </bottom>
      <diagonal/>
    </border>
    <border>
      <left style="thin">
        <color indexed="64"/>
      </left>
      <right style="thin">
        <color indexed="64"/>
      </right>
      <top style="medium">
        <color theme="5" tint="-0.24994659260841701"/>
      </top>
      <bottom/>
      <diagonal/>
    </border>
    <border>
      <left/>
      <right style="thin">
        <color indexed="64"/>
      </right>
      <top style="thin">
        <color indexed="64"/>
      </top>
      <bottom style="thin">
        <color indexed="64"/>
      </bottom>
      <diagonal/>
    </border>
    <border>
      <left style="thin">
        <color indexed="64"/>
      </left>
      <right style="thin">
        <color indexed="64"/>
      </right>
      <top/>
      <bottom style="thick">
        <color rgb="FFC00000"/>
      </bottom>
      <diagonal/>
    </border>
    <border>
      <left style="thin">
        <color indexed="64"/>
      </left>
      <right style="thin">
        <color indexed="64"/>
      </right>
      <top style="thick">
        <color rgb="FFC00000"/>
      </top>
      <bottom/>
      <diagonal/>
    </border>
    <border>
      <left style="thin">
        <color indexed="64"/>
      </left>
      <right style="thin">
        <color indexed="64"/>
      </right>
      <top style="thick">
        <color rgb="FFC00000"/>
      </top>
      <bottom style="thin">
        <color indexed="64"/>
      </bottom>
      <diagonal/>
    </border>
    <border>
      <left style="thin">
        <color indexed="64"/>
      </left>
      <right style="thin">
        <color indexed="64"/>
      </right>
      <top style="thin">
        <color indexed="64"/>
      </top>
      <bottom style="thick">
        <color rgb="FFC00000"/>
      </bottom>
      <diagonal/>
    </border>
    <border>
      <left style="thin">
        <color indexed="64"/>
      </left>
      <right style="thin">
        <color indexed="64"/>
      </right>
      <top style="thin">
        <color indexed="64"/>
      </top>
      <bottom style="medium">
        <color rgb="FFC00000"/>
      </bottom>
      <diagonal/>
    </border>
    <border>
      <left style="thin">
        <color indexed="64"/>
      </left>
      <right style="thin">
        <color indexed="64"/>
      </right>
      <top/>
      <bottom style="medium">
        <color rgb="FFC00000"/>
      </bottom>
      <diagonal/>
    </border>
    <border>
      <left style="thin">
        <color auto="1"/>
      </left>
      <right style="thin">
        <color auto="1"/>
      </right>
      <top style="medium">
        <color rgb="FFC00000"/>
      </top>
      <bottom style="thin">
        <color auto="1"/>
      </bottom>
      <diagonal/>
    </border>
    <border>
      <left/>
      <right/>
      <top/>
      <bottom style="thin">
        <color indexed="64"/>
      </bottom>
      <diagonal/>
    </border>
    <border>
      <left/>
      <right/>
      <top/>
      <bottom style="thick">
        <color rgb="FFC00000"/>
      </bottom>
      <diagonal/>
    </border>
    <border>
      <left/>
      <right style="thin">
        <color indexed="64"/>
      </right>
      <top style="thick">
        <color rgb="FFC00000"/>
      </top>
      <bottom/>
      <diagonal/>
    </border>
    <border>
      <left/>
      <right style="thin">
        <color indexed="64"/>
      </right>
      <top/>
      <bottom style="thick">
        <color rgb="FFC00000"/>
      </bottom>
      <diagonal/>
    </border>
    <border>
      <left style="thin">
        <color indexed="64"/>
      </left>
      <right style="thin">
        <color indexed="64"/>
      </right>
      <top style="thick">
        <color rgb="FFC00000"/>
      </top>
      <bottom style="thick">
        <color rgb="FFC00000"/>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bottom/>
      <diagonal/>
    </border>
    <border>
      <left style="medium">
        <color rgb="FF000000"/>
      </left>
      <right style="medium">
        <color rgb="FF000000"/>
      </right>
      <top style="medium">
        <color rgb="FF000000"/>
      </top>
      <bottom/>
      <diagonal/>
    </border>
    <border>
      <left style="thin">
        <color indexed="64"/>
      </left>
      <right/>
      <top/>
      <bottom/>
      <diagonal/>
    </border>
    <border>
      <left style="thin">
        <color indexed="64"/>
      </left>
      <right/>
      <top/>
      <bottom style="thin">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diagonal style="thin">
        <color indexed="64"/>
      </diagonal>
    </border>
    <border diagonalUp="1">
      <left style="thin">
        <color indexed="64"/>
      </left>
      <right style="thin">
        <color indexed="64"/>
      </right>
      <top/>
      <bottom style="thick">
        <color rgb="FFC00000"/>
      </bottom>
      <diagonal style="thin">
        <color indexed="64"/>
      </diagonal>
    </border>
    <border>
      <left style="thin">
        <color indexed="64"/>
      </left>
      <right/>
      <top style="thin">
        <color indexed="64"/>
      </top>
      <bottom style="thick">
        <color rgb="FFC00000"/>
      </bottom>
      <diagonal/>
    </border>
  </borders>
  <cellStyleXfs count="1">
    <xf numFmtId="0" fontId="0" fillId="0" borderId="0"/>
  </cellStyleXfs>
  <cellXfs count="172">
    <xf numFmtId="0" fontId="0" fillId="0" borderId="0" xfId="0"/>
    <xf numFmtId="0" fontId="1" fillId="3" borderId="1" xfId="0" applyFont="1" applyFill="1" applyBorder="1" applyAlignment="1">
      <alignment horizontal="centerContinuous"/>
    </xf>
    <xf numFmtId="0" fontId="0" fillId="0" borderId="0" xfId="0" applyAlignment="1">
      <alignment wrapText="1"/>
    </xf>
    <xf numFmtId="0" fontId="0" fillId="4" borderId="2" xfId="0" applyFill="1" applyBorder="1" applyProtection="1">
      <protection locked="0"/>
    </xf>
    <xf numFmtId="0" fontId="0" fillId="2" borderId="2" xfId="0" applyFill="1" applyBorder="1" applyProtection="1">
      <protection locked="0"/>
    </xf>
    <xf numFmtId="0" fontId="0" fillId="0" borderId="2" xfId="0" applyBorder="1" applyAlignment="1">
      <alignment vertical="center"/>
    </xf>
    <xf numFmtId="0" fontId="0" fillId="0" borderId="2" xfId="0" applyBorder="1" applyAlignment="1">
      <alignment vertical="center" wrapText="1"/>
    </xf>
    <xf numFmtId="0" fontId="0" fillId="5" borderId="0" xfId="0" applyFill="1"/>
    <xf numFmtId="0" fontId="0" fillId="4" borderId="2" xfId="0" applyFill="1" applyBorder="1" applyAlignment="1" applyProtection="1">
      <alignment wrapText="1"/>
      <protection locked="0"/>
    </xf>
    <xf numFmtId="0" fontId="0" fillId="5" borderId="2" xfId="0" applyFill="1" applyBorder="1" applyAlignment="1">
      <alignment vertical="center" wrapText="1"/>
    </xf>
    <xf numFmtId="0" fontId="0" fillId="5" borderId="0" xfId="0" applyFill="1" applyAlignment="1">
      <alignment wrapText="1"/>
    </xf>
    <xf numFmtId="0" fontId="0" fillId="0" borderId="2" xfId="0" applyBorder="1" applyAlignment="1">
      <alignment wrapText="1"/>
    </xf>
    <xf numFmtId="0" fontId="2" fillId="0" borderId="0" xfId="0" applyFont="1"/>
    <xf numFmtId="0" fontId="3" fillId="0" borderId="0" xfId="0" applyFont="1" applyAlignment="1">
      <alignment wrapText="1"/>
    </xf>
    <xf numFmtId="0" fontId="6" fillId="0" borderId="0" xfId="0" applyFont="1" applyAlignment="1">
      <alignment horizontal="justify" vertical="center"/>
    </xf>
    <xf numFmtId="0" fontId="6" fillId="0" borderId="0" xfId="0" applyFont="1" applyAlignment="1">
      <alignment wrapText="1"/>
    </xf>
    <xf numFmtId="0" fontId="3" fillId="0" borderId="8" xfId="0" applyFont="1" applyBorder="1" applyAlignment="1">
      <alignment horizontal="left" vertical="center" wrapText="1"/>
    </xf>
    <xf numFmtId="0" fontId="3" fillId="0" borderId="2" xfId="0" applyFont="1" applyBorder="1" applyAlignment="1">
      <alignment horizontal="left" vertical="center" wrapText="1"/>
    </xf>
    <xf numFmtId="0" fontId="4" fillId="5" borderId="4" xfId="0" applyFont="1" applyFill="1" applyBorder="1" applyAlignment="1">
      <alignment horizontal="left" vertical="center" wrapText="1"/>
    </xf>
    <xf numFmtId="0" fontId="3" fillId="0" borderId="4" xfId="0" applyFont="1" applyBorder="1" applyAlignment="1">
      <alignment wrapText="1"/>
    </xf>
    <xf numFmtId="0" fontId="4" fillId="0" borderId="2" xfId="0" applyFont="1" applyBorder="1" applyAlignment="1">
      <alignment horizontal="left" vertical="center" wrapText="1"/>
    </xf>
    <xf numFmtId="0" fontId="3" fillId="0" borderId="3" xfId="0" applyFont="1" applyBorder="1" applyAlignment="1">
      <alignment horizontal="left" vertical="center" wrapText="1"/>
    </xf>
    <xf numFmtId="0" fontId="4" fillId="0" borderId="4" xfId="0" applyFont="1" applyBorder="1" applyAlignment="1">
      <alignment horizontal="left" vertical="center" wrapText="1"/>
    </xf>
    <xf numFmtId="0" fontId="3" fillId="0" borderId="15" xfId="0" applyFont="1"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Alignment="1">
      <alignment horizontal="justify" vertical="top" wrapText="1"/>
    </xf>
    <xf numFmtId="0" fontId="3" fillId="0" borderId="14" xfId="0" applyFont="1" applyBorder="1" applyAlignment="1">
      <alignment horizontal="left" vertical="center" wrapText="1"/>
    </xf>
    <xf numFmtId="0" fontId="3" fillId="0" borderId="5" xfId="0" applyFont="1" applyBorder="1" applyAlignment="1">
      <alignment wrapText="1"/>
    </xf>
    <xf numFmtId="0" fontId="3" fillId="0" borderId="12" xfId="0" applyFont="1" applyBorder="1" applyAlignment="1">
      <alignment horizontal="left" vertical="center" wrapText="1"/>
    </xf>
    <xf numFmtId="0" fontId="3" fillId="0" borderId="2" xfId="0" applyFont="1" applyBorder="1" applyAlignment="1" applyProtection="1">
      <alignment horizontal="left" vertical="center" wrapText="1"/>
      <protection locked="0"/>
    </xf>
    <xf numFmtId="0" fontId="3" fillId="0" borderId="3" xfId="0" applyFont="1" applyBorder="1" applyAlignment="1" applyProtection="1">
      <alignment horizontal="left" vertical="center" wrapText="1"/>
      <protection locked="0"/>
    </xf>
    <xf numFmtId="0" fontId="3" fillId="0" borderId="0" xfId="0" applyFont="1" applyAlignment="1" applyProtection="1">
      <alignment wrapText="1"/>
      <protection locked="0"/>
    </xf>
    <xf numFmtId="0" fontId="3" fillId="0" borderId="0" xfId="0" applyFont="1" applyAlignment="1">
      <alignment horizontal="left" vertical="center" wrapText="1"/>
    </xf>
    <xf numFmtId="0" fontId="4" fillId="0" borderId="14" xfId="0" applyFont="1" applyBorder="1" applyAlignment="1">
      <alignment horizontal="left" vertical="center" wrapText="1"/>
    </xf>
    <xf numFmtId="0" fontId="3" fillId="0" borderId="14" xfId="0" applyFont="1" applyBorder="1" applyAlignment="1" applyProtection="1">
      <alignment horizontal="left" vertical="center" wrapText="1"/>
      <protection locked="0"/>
    </xf>
    <xf numFmtId="0" fontId="16" fillId="0" borderId="0" xfId="0" applyFont="1" applyAlignment="1">
      <alignment horizontal="left" vertical="center" indent="3"/>
    </xf>
    <xf numFmtId="0" fontId="17" fillId="0" borderId="0" xfId="0" applyFont="1" applyAlignment="1">
      <alignment horizontal="justify" vertical="center"/>
    </xf>
    <xf numFmtId="0" fontId="16" fillId="0" borderId="0" xfId="0" applyFont="1" applyAlignment="1">
      <alignment horizontal="justify" vertical="center"/>
    </xf>
    <xf numFmtId="0" fontId="18" fillId="0" borderId="0" xfId="0" applyFont="1" applyAlignment="1">
      <alignment horizontal="justify" vertical="center"/>
    </xf>
    <xf numFmtId="0" fontId="20" fillId="0" borderId="0" xfId="0" applyFont="1" applyAlignment="1">
      <alignment horizontal="justify" vertical="center"/>
    </xf>
    <xf numFmtId="0" fontId="5" fillId="0" borderId="23" xfId="0" applyFont="1" applyBorder="1" applyAlignment="1">
      <alignment horizontal="left" vertical="center" wrapText="1" indent="7"/>
    </xf>
    <xf numFmtId="0" fontId="5" fillId="0" borderId="24" xfId="0" applyFont="1" applyBorder="1" applyAlignment="1">
      <alignment horizontal="left" vertical="center" wrapText="1" indent="12"/>
    </xf>
    <xf numFmtId="0" fontId="6" fillId="0" borderId="25" xfId="0" applyFont="1" applyBorder="1" applyAlignment="1">
      <alignment vertical="center" wrapText="1"/>
    </xf>
    <xf numFmtId="0" fontId="6" fillId="0" borderId="26" xfId="0" applyFont="1" applyBorder="1" applyAlignment="1">
      <alignment vertical="center" wrapText="1"/>
    </xf>
    <xf numFmtId="0" fontId="6" fillId="0" borderId="26" xfId="0" applyFont="1" applyBorder="1" applyAlignment="1">
      <alignment horizontal="justify" vertical="center" wrapText="1"/>
    </xf>
    <xf numFmtId="0" fontId="6" fillId="0" borderId="25" xfId="0" applyFont="1" applyBorder="1" applyAlignment="1">
      <alignment horizontal="justify" vertical="center" wrapText="1"/>
    </xf>
    <xf numFmtId="0" fontId="6" fillId="0" borderId="27" xfId="0" applyFont="1" applyBorder="1" applyAlignment="1">
      <alignment vertical="center" wrapText="1"/>
    </xf>
    <xf numFmtId="0" fontId="21" fillId="9" borderId="4" xfId="0" applyFont="1" applyFill="1" applyBorder="1" applyAlignment="1">
      <alignment horizontal="center" vertical="center" wrapText="1"/>
    </xf>
    <xf numFmtId="0" fontId="21" fillId="9" borderId="5" xfId="0" applyFont="1" applyFill="1" applyBorder="1" applyAlignment="1">
      <alignment horizontal="center" vertical="center" wrapText="1"/>
    </xf>
    <xf numFmtId="0" fontId="3" fillId="0" borderId="1" xfId="0" applyFont="1" applyBorder="1" applyAlignment="1">
      <alignment horizontal="left" vertical="center" wrapText="1"/>
    </xf>
    <xf numFmtId="0" fontId="3" fillId="0" borderId="34" xfId="0" applyFont="1" applyBorder="1" applyAlignment="1">
      <alignment horizontal="left" vertical="center" wrapText="1"/>
    </xf>
    <xf numFmtId="0" fontId="3" fillId="0" borderId="5" xfId="0" applyFont="1" applyBorder="1" applyAlignment="1">
      <alignment horizontal="left" vertical="center" wrapText="1"/>
    </xf>
    <xf numFmtId="0" fontId="3" fillId="0" borderId="11" xfId="0" applyFont="1" applyBorder="1" applyAlignment="1">
      <alignment horizontal="left" vertical="center" wrapText="1"/>
    </xf>
    <xf numFmtId="0" fontId="3" fillId="0" borderId="4" xfId="0" applyFont="1" applyBorder="1" applyAlignment="1">
      <alignment horizontal="left" vertical="center" wrapText="1"/>
    </xf>
    <xf numFmtId="0" fontId="4" fillId="0" borderId="5" xfId="0" applyFont="1" applyBorder="1" applyAlignment="1">
      <alignment horizontal="left" vertical="center" wrapText="1"/>
    </xf>
    <xf numFmtId="0" fontId="4" fillId="0" borderId="11" xfId="0" applyFont="1" applyBorder="1" applyAlignment="1">
      <alignment horizontal="left" vertical="center" wrapText="1"/>
    </xf>
    <xf numFmtId="0" fontId="4" fillId="5" borderId="5" xfId="0" applyFont="1" applyFill="1" applyBorder="1" applyAlignment="1">
      <alignment horizontal="center" vertical="center" wrapText="1"/>
    </xf>
    <xf numFmtId="0" fontId="3" fillId="0" borderId="13" xfId="0" applyFont="1" applyBorder="1" applyAlignment="1">
      <alignment horizontal="left" vertical="center" wrapText="1"/>
    </xf>
    <xf numFmtId="0" fontId="3" fillId="0" borderId="14" xfId="0" applyFont="1" applyBorder="1" applyAlignment="1">
      <alignment horizontal="center" vertical="center" wrapText="1"/>
    </xf>
    <xf numFmtId="0" fontId="3" fillId="5" borderId="3" xfId="0" applyFont="1" applyFill="1" applyBorder="1" applyAlignment="1">
      <alignment horizontal="left" vertical="center" wrapText="1"/>
    </xf>
    <xf numFmtId="0" fontId="3" fillId="5" borderId="4" xfId="0" applyFont="1" applyFill="1" applyBorder="1" applyAlignment="1">
      <alignment horizontal="left" vertical="center" wrapText="1"/>
    </xf>
    <xf numFmtId="0" fontId="3" fillId="0" borderId="22" xfId="0" applyFont="1" applyBorder="1" applyAlignment="1">
      <alignment horizontal="left" vertical="center" wrapText="1"/>
    </xf>
    <xf numFmtId="0" fontId="4" fillId="5" borderId="14" xfId="0" applyFont="1" applyFill="1" applyBorder="1" applyAlignment="1">
      <alignment horizontal="left" vertical="center" wrapText="1"/>
    </xf>
    <xf numFmtId="0" fontId="4" fillId="0" borderId="13" xfId="0" applyFont="1" applyBorder="1" applyAlignment="1">
      <alignment horizontal="left" vertical="center" wrapText="1"/>
    </xf>
    <xf numFmtId="0" fontId="3" fillId="0" borderId="13" xfId="0" applyFont="1" applyBorder="1" applyAlignment="1" applyProtection="1">
      <alignment horizontal="left" vertical="center" wrapText="1"/>
      <protection locked="0"/>
    </xf>
    <xf numFmtId="0" fontId="23" fillId="0" borderId="13" xfId="0" applyFont="1" applyBorder="1" applyAlignment="1">
      <alignment horizontal="left" vertical="center"/>
    </xf>
    <xf numFmtId="0" fontId="23" fillId="0" borderId="2" xfId="0" applyFont="1" applyBorder="1" applyAlignment="1">
      <alignment horizontal="left" vertical="center"/>
    </xf>
    <xf numFmtId="0" fontId="23" fillId="0" borderId="14" xfId="0" applyFont="1" applyBorder="1" applyAlignment="1">
      <alignment horizontal="left" vertical="center"/>
    </xf>
    <xf numFmtId="0" fontId="4" fillId="0" borderId="21" xfId="0" applyFont="1" applyBorder="1" applyAlignment="1">
      <alignment horizontal="left" vertical="center" wrapText="1"/>
    </xf>
    <xf numFmtId="0" fontId="3" fillId="0" borderId="19" xfId="0" applyFont="1" applyBorder="1" applyAlignment="1">
      <alignment horizontal="left" vertical="center" wrapText="1"/>
    </xf>
    <xf numFmtId="0" fontId="21" fillId="9" borderId="1" xfId="0" applyFont="1" applyFill="1" applyBorder="1" applyAlignment="1">
      <alignment horizontal="center" vertical="center" wrapText="1"/>
    </xf>
    <xf numFmtId="0" fontId="11" fillId="10" borderId="30" xfId="0" applyFont="1" applyFill="1" applyBorder="1" applyAlignment="1">
      <alignment horizontal="center" vertical="center" wrapText="1"/>
    </xf>
    <xf numFmtId="0" fontId="3" fillId="0" borderId="12" xfId="0" applyFont="1" applyBorder="1" applyAlignment="1" applyProtection="1">
      <alignment horizontal="center" vertical="center" wrapText="1"/>
      <protection locked="0"/>
    </xf>
    <xf numFmtId="0" fontId="3" fillId="0" borderId="22" xfId="0" applyFont="1" applyBorder="1" applyAlignment="1" applyProtection="1">
      <alignment horizontal="left" vertical="center" wrapText="1"/>
      <protection locked="0"/>
    </xf>
    <xf numFmtId="0" fontId="3" fillId="0" borderId="22" xfId="0" applyFont="1" applyBorder="1" applyAlignment="1" applyProtection="1">
      <alignment horizontal="center" vertical="center" wrapText="1"/>
      <protection locked="0"/>
    </xf>
    <xf numFmtId="0" fontId="25" fillId="14" borderId="0" xfId="0" applyFont="1" applyFill="1" applyAlignment="1" applyProtection="1">
      <alignment horizontal="centerContinuous" vertical="center" wrapText="1"/>
      <protection locked="0"/>
    </xf>
    <xf numFmtId="0" fontId="3" fillId="0" borderId="22" xfId="0" applyFont="1" applyBorder="1" applyAlignment="1">
      <alignment wrapText="1"/>
    </xf>
    <xf numFmtId="0" fontId="3" fillId="14" borderId="0" xfId="0" applyFont="1" applyFill="1" applyAlignment="1" applyProtection="1">
      <alignment horizontal="centerContinuous" vertical="center" wrapText="1"/>
      <protection locked="0"/>
    </xf>
    <xf numFmtId="0" fontId="3" fillId="14" borderId="0" xfId="0" applyFont="1" applyFill="1" applyAlignment="1">
      <alignment horizontal="centerContinuous" vertical="center" wrapText="1"/>
    </xf>
    <xf numFmtId="0" fontId="0" fillId="0" borderId="2" xfId="0" applyBorder="1" applyAlignment="1">
      <alignment horizontal="center" vertical="center"/>
    </xf>
    <xf numFmtId="0" fontId="6" fillId="0" borderId="28" xfId="0" applyFont="1" applyBorder="1" applyAlignment="1">
      <alignment vertical="center" wrapText="1"/>
    </xf>
    <xf numFmtId="0" fontId="6" fillId="0" borderId="25" xfId="0" applyFont="1" applyBorder="1" applyAlignment="1">
      <alignment vertical="center" wrapText="1"/>
    </xf>
    <xf numFmtId="0" fontId="3" fillId="0" borderId="12" xfId="0" applyFont="1" applyBorder="1" applyAlignment="1">
      <alignment horizontal="left" vertical="center" wrapText="1"/>
    </xf>
    <xf numFmtId="0" fontId="3" fillId="0" borderId="11" xfId="0" applyFont="1" applyBorder="1" applyAlignment="1">
      <alignment horizontal="left" vertical="center" wrapText="1"/>
    </xf>
    <xf numFmtId="0" fontId="3" fillId="0" borderId="5" xfId="0" applyFont="1" applyBorder="1" applyAlignment="1">
      <alignment horizontal="left" vertical="center" wrapText="1"/>
    </xf>
    <xf numFmtId="0" fontId="3" fillId="0" borderId="4" xfId="0" applyFont="1" applyBorder="1" applyAlignment="1">
      <alignment horizontal="left" vertical="center" wrapText="1"/>
    </xf>
    <xf numFmtId="0" fontId="3" fillId="0" borderId="2" xfId="0" applyFont="1" applyBorder="1" applyAlignment="1">
      <alignment horizontal="left" vertical="center" wrapText="1"/>
    </xf>
    <xf numFmtId="0" fontId="3" fillId="0" borderId="14" xfId="0" applyFont="1" applyBorder="1" applyAlignment="1">
      <alignment horizontal="left" vertical="center" wrapText="1"/>
    </xf>
    <xf numFmtId="0" fontId="4" fillId="0" borderId="12" xfId="0" applyFont="1" applyBorder="1" applyAlignment="1">
      <alignment horizontal="left" vertical="center" wrapText="1"/>
    </xf>
    <xf numFmtId="0" fontId="4" fillId="0" borderId="5" xfId="0" applyFont="1" applyBorder="1" applyAlignment="1">
      <alignment horizontal="left" vertical="center" wrapText="1"/>
    </xf>
    <xf numFmtId="0" fontId="4" fillId="0" borderId="11" xfId="0" applyFont="1" applyBorder="1" applyAlignment="1">
      <alignment horizontal="left" vertical="center" wrapText="1"/>
    </xf>
    <xf numFmtId="0" fontId="4" fillId="5" borderId="5" xfId="0" applyFont="1" applyFill="1" applyBorder="1" applyAlignment="1">
      <alignment horizontal="center" vertical="center" wrapText="1"/>
    </xf>
    <xf numFmtId="0" fontId="4" fillId="5" borderId="11" xfId="0" applyFont="1" applyFill="1" applyBorder="1" applyAlignment="1">
      <alignment horizontal="center" vertical="center" wrapText="1"/>
    </xf>
    <xf numFmtId="0" fontId="3" fillId="0" borderId="13" xfId="0" applyFont="1" applyBorder="1" applyAlignment="1">
      <alignment horizontal="left" vertical="center" wrapText="1"/>
    </xf>
    <xf numFmtId="0" fontId="3" fillId="0" borderId="0" xfId="0" applyFont="1" applyAlignment="1">
      <alignment horizontal="justify" vertical="top" wrapText="1"/>
    </xf>
    <xf numFmtId="0" fontId="4" fillId="5" borderId="12" xfId="0" applyFont="1" applyFill="1" applyBorder="1" applyAlignment="1">
      <alignment horizontal="center" vertical="center" wrapText="1"/>
    </xf>
    <xf numFmtId="0" fontId="3" fillId="0" borderId="13"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4" xfId="0" applyFont="1" applyBorder="1" applyAlignment="1">
      <alignment horizontal="center" vertical="center" wrapText="1"/>
    </xf>
    <xf numFmtId="0" fontId="12" fillId="8" borderId="29" xfId="0" applyFont="1" applyFill="1" applyBorder="1" applyAlignment="1">
      <alignment horizontal="center" vertical="center" wrapText="1"/>
    </xf>
    <xf numFmtId="0" fontId="12" fillId="8" borderId="0" xfId="0" applyFont="1" applyFill="1" applyAlignment="1">
      <alignment horizontal="center" vertical="center" wrapText="1"/>
    </xf>
    <xf numFmtId="0" fontId="11" fillId="7" borderId="29" xfId="0" applyFont="1" applyFill="1" applyBorder="1" applyAlignment="1">
      <alignment horizontal="center" vertical="center" wrapText="1"/>
    </xf>
    <xf numFmtId="0" fontId="11" fillId="7" borderId="0" xfId="0" applyFont="1" applyFill="1" applyAlignment="1">
      <alignment horizontal="center" vertical="center" wrapText="1"/>
    </xf>
    <xf numFmtId="0" fontId="22" fillId="6" borderId="2" xfId="0" applyFont="1" applyFill="1" applyBorder="1" applyAlignment="1">
      <alignment horizontal="center" vertical="center" wrapText="1"/>
    </xf>
    <xf numFmtId="0" fontId="13" fillId="2" borderId="2" xfId="0" applyFont="1" applyFill="1" applyBorder="1" applyAlignment="1">
      <alignment horizontal="center" vertical="center" wrapText="1"/>
    </xf>
    <xf numFmtId="0" fontId="3" fillId="12" borderId="3" xfId="0" applyFont="1" applyFill="1" applyBorder="1" applyAlignment="1">
      <alignment horizontal="center" vertical="center" wrapText="1"/>
    </xf>
    <xf numFmtId="0" fontId="3" fillId="12" borderId="5" xfId="0" applyFont="1" applyFill="1" applyBorder="1" applyAlignment="1">
      <alignment horizontal="center" vertical="center" wrapText="1"/>
    </xf>
    <xf numFmtId="0" fontId="3" fillId="12" borderId="4" xfId="0" applyFont="1" applyFill="1" applyBorder="1" applyAlignment="1">
      <alignment horizontal="center" vertical="center" wrapText="1"/>
    </xf>
    <xf numFmtId="0" fontId="15" fillId="13" borderId="3" xfId="0" applyFont="1" applyFill="1" applyBorder="1" applyAlignment="1">
      <alignment horizontal="center" vertical="center" wrapText="1"/>
    </xf>
    <xf numFmtId="0" fontId="15" fillId="13" borderId="5" xfId="0" applyFont="1" applyFill="1" applyBorder="1" applyAlignment="1">
      <alignment horizontal="center" vertical="center" wrapText="1"/>
    </xf>
    <xf numFmtId="0" fontId="15" fillId="13" borderId="4" xfId="0" applyFont="1" applyFill="1" applyBorder="1" applyAlignment="1">
      <alignment horizontal="center" vertical="center" wrapText="1"/>
    </xf>
    <xf numFmtId="0" fontId="13" fillId="13" borderId="3" xfId="0" applyFont="1" applyFill="1" applyBorder="1" applyAlignment="1">
      <alignment horizontal="center" vertical="center" wrapText="1"/>
    </xf>
    <xf numFmtId="0" fontId="13" fillId="13" borderId="5" xfId="0" applyFont="1" applyFill="1" applyBorder="1" applyAlignment="1">
      <alignment horizontal="center" vertical="center" wrapText="1"/>
    </xf>
    <xf numFmtId="0" fontId="13" fillId="13" borderId="4" xfId="0" applyFont="1" applyFill="1" applyBorder="1" applyAlignment="1">
      <alignment horizontal="center" vertical="center" wrapText="1"/>
    </xf>
    <xf numFmtId="0" fontId="21" fillId="9" borderId="1" xfId="0" applyFont="1" applyFill="1" applyBorder="1" applyAlignment="1">
      <alignment horizontal="center" vertical="center" wrapText="1"/>
    </xf>
    <xf numFmtId="0" fontId="21" fillId="9" borderId="10" xfId="0" applyFont="1" applyFill="1" applyBorder="1" applyAlignment="1">
      <alignment horizontal="center" vertical="center" wrapText="1"/>
    </xf>
    <xf numFmtId="0" fontId="11" fillId="10" borderId="30" xfId="0" applyFont="1" applyFill="1" applyBorder="1" applyAlignment="1">
      <alignment horizontal="center" vertical="center" wrapText="1"/>
    </xf>
    <xf numFmtId="0" fontId="11" fillId="10" borderId="18" xfId="0" applyFont="1" applyFill="1" applyBorder="1" applyAlignment="1">
      <alignment horizontal="center" vertical="center" wrapText="1"/>
    </xf>
    <xf numFmtId="0" fontId="3" fillId="11" borderId="2" xfId="0" applyFont="1" applyFill="1" applyBorder="1" applyAlignment="1">
      <alignment horizontal="center" vertical="center" wrapText="1"/>
    </xf>
    <xf numFmtId="0" fontId="3" fillId="0" borderId="9" xfId="0" applyFont="1" applyBorder="1" applyAlignment="1" applyProtection="1">
      <alignment horizontal="center" vertical="center" wrapText="1"/>
      <protection locked="0"/>
    </xf>
    <xf numFmtId="0" fontId="0" fillId="0" borderId="5" xfId="0" applyBorder="1" applyAlignment="1">
      <alignment horizontal="center" vertical="center" wrapText="1"/>
    </xf>
    <xf numFmtId="0" fontId="0" fillId="0" borderId="11" xfId="0" applyBorder="1" applyAlignment="1">
      <alignment horizontal="center" vertical="center" wrapText="1"/>
    </xf>
    <xf numFmtId="0" fontId="3" fillId="0" borderId="3" xfId="0" applyFont="1" applyBorder="1" applyAlignment="1">
      <alignment horizontal="left" vertical="center" wrapText="1"/>
    </xf>
    <xf numFmtId="0" fontId="3" fillId="0" borderId="9" xfId="0" applyFont="1" applyBorder="1" applyAlignment="1" applyProtection="1">
      <alignment horizontal="left" vertical="center" wrapText="1"/>
      <protection locked="0"/>
    </xf>
    <xf numFmtId="0" fontId="3" fillId="0" borderId="5" xfId="0" applyFont="1" applyBorder="1" applyAlignment="1" applyProtection="1">
      <alignment horizontal="left" vertical="center" wrapText="1"/>
      <protection locked="0"/>
    </xf>
    <xf numFmtId="0" fontId="3" fillId="0" borderId="11" xfId="0" applyFont="1" applyBorder="1" applyAlignment="1" applyProtection="1">
      <alignment horizontal="left" vertical="center" wrapText="1"/>
      <protection locked="0"/>
    </xf>
    <xf numFmtId="0" fontId="3" fillId="0" borderId="12" xfId="0" applyFont="1" applyBorder="1" applyAlignment="1" applyProtection="1">
      <alignment horizontal="left" vertical="center" wrapText="1"/>
      <protection locked="0"/>
    </xf>
    <xf numFmtId="0" fontId="3" fillId="0" borderId="0" xfId="0" applyFont="1" applyAlignment="1" applyProtection="1">
      <alignment horizontal="justify" vertical="top" wrapText="1"/>
      <protection locked="0"/>
    </xf>
    <xf numFmtId="0" fontId="3" fillId="0" borderId="12" xfId="0" applyFont="1" applyBorder="1" applyAlignment="1" applyProtection="1">
      <alignment horizontal="center" vertical="center" wrapText="1"/>
      <protection locked="0"/>
    </xf>
    <xf numFmtId="0" fontId="3" fillId="0" borderId="5" xfId="0" applyFont="1" applyBorder="1" applyAlignment="1" applyProtection="1">
      <alignment horizontal="center" vertical="center" wrapText="1"/>
      <protection locked="0"/>
    </xf>
    <xf numFmtId="0" fontId="3" fillId="0" borderId="11" xfId="0" applyFont="1" applyBorder="1" applyAlignment="1" applyProtection="1">
      <alignment horizontal="center" vertical="center" wrapText="1"/>
      <protection locked="0"/>
    </xf>
    <xf numFmtId="0" fontId="23" fillId="0" borderId="3" xfId="0" applyFont="1" applyBorder="1" applyAlignment="1">
      <alignment horizontal="left" vertical="center"/>
    </xf>
    <xf numFmtId="0" fontId="23" fillId="0" borderId="5" xfId="0" applyFont="1" applyBorder="1" applyAlignment="1">
      <alignment horizontal="left" vertical="center"/>
    </xf>
    <xf numFmtId="0" fontId="23" fillId="0" borderId="11" xfId="0" applyFont="1" applyBorder="1" applyAlignment="1">
      <alignment horizontal="left" vertical="center"/>
    </xf>
    <xf numFmtId="0" fontId="4" fillId="5" borderId="12" xfId="0" applyFont="1" applyFill="1" applyBorder="1" applyAlignment="1">
      <alignment horizontal="left" vertical="center" wrapText="1"/>
    </xf>
    <xf numFmtId="0" fontId="4" fillId="5" borderId="11" xfId="0" applyFont="1" applyFill="1" applyBorder="1" applyAlignment="1">
      <alignment horizontal="left" vertical="center" wrapText="1"/>
    </xf>
    <xf numFmtId="0" fontId="23" fillId="0" borderId="12" xfId="0" applyFont="1" applyBorder="1" applyAlignment="1">
      <alignment horizontal="left" vertical="center" wrapText="1"/>
    </xf>
    <xf numFmtId="0" fontId="23" fillId="0" borderId="5" xfId="0" applyFont="1" applyBorder="1" applyAlignment="1">
      <alignment horizontal="left" vertical="center" wrapText="1"/>
    </xf>
    <xf numFmtId="0" fontId="23" fillId="0" borderId="11" xfId="0" applyFont="1" applyBorder="1" applyAlignment="1">
      <alignment horizontal="left" vertical="center" wrapText="1"/>
    </xf>
    <xf numFmtId="0" fontId="4" fillId="5" borderId="9" xfId="0" applyFont="1" applyFill="1" applyBorder="1" applyAlignment="1">
      <alignment horizontal="center" vertical="center" wrapText="1"/>
    </xf>
    <xf numFmtId="0" fontId="4" fillId="5" borderId="17" xfId="0" applyFont="1" applyFill="1" applyBorder="1" applyAlignment="1">
      <alignment horizontal="center" vertical="center" wrapText="1"/>
    </xf>
    <xf numFmtId="0" fontId="4" fillId="5" borderId="2" xfId="0" applyFont="1" applyFill="1" applyBorder="1" applyAlignment="1">
      <alignment horizontal="center" vertical="center" wrapText="1"/>
    </xf>
    <xf numFmtId="0" fontId="4" fillId="5" borderId="14" xfId="0" applyFont="1" applyFill="1" applyBorder="1" applyAlignment="1">
      <alignment horizontal="center" vertical="center" wrapText="1"/>
    </xf>
    <xf numFmtId="0" fontId="3" fillId="0" borderId="6" xfId="0" applyFont="1" applyBorder="1" applyAlignment="1">
      <alignment horizontal="left" vertical="center" wrapText="1"/>
    </xf>
    <xf numFmtId="0" fontId="3" fillId="5" borderId="2" xfId="0" applyFont="1" applyFill="1" applyBorder="1" applyAlignment="1">
      <alignment horizontal="left" vertical="center" wrapText="1"/>
    </xf>
    <xf numFmtId="0" fontId="3" fillId="5" borderId="3" xfId="0" applyFont="1" applyFill="1" applyBorder="1" applyAlignment="1">
      <alignment horizontal="left" vertical="center" wrapText="1"/>
    </xf>
    <xf numFmtId="0" fontId="3" fillId="5" borderId="4" xfId="0" applyFont="1" applyFill="1" applyBorder="1" applyAlignment="1">
      <alignment horizontal="left" vertical="center" wrapText="1"/>
    </xf>
    <xf numFmtId="0" fontId="3" fillId="0" borderId="22" xfId="0" applyFont="1" applyBorder="1" applyAlignment="1">
      <alignment horizontal="left" vertical="center" wrapText="1"/>
    </xf>
    <xf numFmtId="0" fontId="4" fillId="5" borderId="13" xfId="0" applyFont="1" applyFill="1" applyBorder="1" applyAlignment="1">
      <alignment horizontal="center" vertical="center" wrapText="1"/>
    </xf>
    <xf numFmtId="0" fontId="24" fillId="0" borderId="12" xfId="0" applyFont="1" applyBorder="1" applyAlignment="1">
      <alignment horizontal="left" vertical="center" wrapText="1"/>
    </xf>
    <xf numFmtId="0" fontId="24" fillId="0" borderId="5" xfId="0" applyFont="1" applyBorder="1" applyAlignment="1">
      <alignment horizontal="left" vertical="center" wrapText="1"/>
    </xf>
    <xf numFmtId="0" fontId="24" fillId="0" borderId="11" xfId="0" applyFont="1" applyBorder="1" applyAlignment="1">
      <alignment horizontal="left" vertical="center" wrapText="1"/>
    </xf>
    <xf numFmtId="0" fontId="3" fillId="0" borderId="3"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1" xfId="0" applyFont="1" applyBorder="1" applyAlignment="1">
      <alignment horizontal="center" vertical="center" wrapText="1"/>
    </xf>
    <xf numFmtId="0" fontId="3" fillId="11" borderId="3" xfId="0" applyFont="1" applyFill="1" applyBorder="1" applyAlignment="1">
      <alignment horizontal="center" vertical="center" wrapText="1"/>
    </xf>
    <xf numFmtId="0" fontId="3" fillId="11" borderId="4" xfId="0" applyFont="1" applyFill="1" applyBorder="1" applyAlignment="1">
      <alignment horizontal="center" vertical="center" wrapText="1"/>
    </xf>
    <xf numFmtId="0" fontId="3" fillId="0" borderId="16" xfId="0" applyFont="1" applyBorder="1" applyAlignment="1">
      <alignment horizontal="left" vertical="center" wrapText="1"/>
    </xf>
    <xf numFmtId="0" fontId="4" fillId="5" borderId="3" xfId="0" applyFont="1" applyFill="1" applyBorder="1" applyAlignment="1">
      <alignment horizontal="center" vertical="center" wrapText="1"/>
    </xf>
    <xf numFmtId="0" fontId="4" fillId="5" borderId="16" xfId="0" applyFont="1" applyFill="1" applyBorder="1" applyAlignment="1">
      <alignment horizontal="center" vertical="center" wrapText="1"/>
    </xf>
    <xf numFmtId="0" fontId="3" fillId="0" borderId="31" xfId="0" applyFont="1" applyBorder="1" applyAlignment="1">
      <alignment horizontal="left" vertical="center" wrapText="1"/>
    </xf>
    <xf numFmtId="0" fontId="3" fillId="0" borderId="32" xfId="0" applyFont="1" applyBorder="1" applyAlignment="1">
      <alignment horizontal="left" vertical="center" wrapText="1"/>
    </xf>
    <xf numFmtId="0" fontId="3" fillId="0" borderId="33" xfId="0" applyFont="1" applyBorder="1" applyAlignment="1">
      <alignment horizontal="left" vertical="center" wrapText="1"/>
    </xf>
    <xf numFmtId="0" fontId="3" fillId="0" borderId="12"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21" xfId="0" applyFont="1" applyBorder="1" applyAlignment="1">
      <alignment horizontal="center" vertical="center" wrapText="1"/>
    </xf>
    <xf numFmtId="0" fontId="23" fillId="0" borderId="3" xfId="0" applyFont="1" applyBorder="1" applyAlignment="1">
      <alignment horizontal="left" vertical="center" wrapText="1"/>
    </xf>
    <xf numFmtId="0" fontId="4" fillId="0" borderId="3" xfId="0" applyFont="1" applyBorder="1" applyAlignment="1">
      <alignment horizontal="center" vertical="center" wrapText="1"/>
    </xf>
    <xf numFmtId="0" fontId="4" fillId="0" borderId="5"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3" xfId="0" applyFont="1" applyBorder="1" applyAlignment="1">
      <alignment horizontal="left" vertical="center" wrapText="1"/>
    </xf>
  </cellXfs>
  <cellStyles count="1">
    <cellStyle name="Normale" xfId="0" builtinId="0"/>
  </cellStyles>
  <dxfs count="0"/>
  <tableStyles count="0" defaultTableStyle="TableStyleMedium2" defaultPivotStyle="PivotStyleLight16"/>
  <colors>
    <mruColors>
      <color rgb="FFFFFF66"/>
      <color rgb="FF00CC00"/>
      <color rgb="FFFFCC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externalLink" Target="externalLinks/externalLink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W:\Users\s.vitrano\Documents\Corruzione\PTPC\PTPC-2015_2017\form%20rilevazione%20attivit&#22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vitrano\Documents\Corruzione\AVCP\Struttura%20org_va\Assegnazione_personale_in_corso_13_01_2015VITRANO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struzioni"/>
      <sheetName val="Sezione generale"/>
      <sheetName val="Sezione attività"/>
      <sheetName val="Sezione Fasi"/>
      <sheetName val="Sezione Azioni"/>
      <sheetName val="Parametri"/>
      <sheetName val="Parametr"/>
      <sheetName val="competenze"/>
    </sheetNames>
    <sheetDataSet>
      <sheetData sheetId="0"/>
      <sheetData sheetId="1"/>
      <sheetData sheetId="2"/>
      <sheetData sheetId="3"/>
      <sheetData sheetId="4"/>
      <sheetData sheetId="5">
        <row r="2">
          <cell r="B2" t="str">
            <v xml:space="preserve">Dirigente </v>
          </cell>
        </row>
        <row r="3">
          <cell r="B3" t="str">
            <v>Funzionario</v>
          </cell>
        </row>
        <row r="4">
          <cell r="B4">
            <v>0</v>
          </cell>
        </row>
        <row r="5">
          <cell r="B5">
            <v>0</v>
          </cell>
        </row>
        <row r="6">
          <cell r="B6">
            <v>0</v>
          </cell>
        </row>
      </sheetData>
      <sheetData sheetId="6"/>
      <sheetData sheetId="7">
        <row r="1">
          <cell r="A1" t="str">
            <v>Ufficio</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finitivo"/>
      <sheetName val="Pivot"/>
      <sheetName val="dipendenti"/>
      <sheetName val="dirigenti"/>
      <sheetName val="varie"/>
      <sheetName val="parametri"/>
      <sheetName val="pivot_cat"/>
      <sheetName val="pivot_profili"/>
      <sheetName val="pivot_uff_prov"/>
      <sheetName val="pivot_posizione"/>
      <sheetName val="pivot_tit_studio"/>
    </sheetNames>
    <sheetDataSet>
      <sheetData sheetId="0"/>
      <sheetData sheetId="1"/>
      <sheetData sheetId="2"/>
      <sheetData sheetId="3"/>
      <sheetData sheetId="4"/>
      <sheetData sheetId="5">
        <row r="2">
          <cell r="A2" t="str">
            <v>Segreteria e Staff del Presidente</v>
          </cell>
        </row>
        <row r="3">
          <cell r="A3" t="str">
            <v>Segreteria e Staff del Consiglio</v>
          </cell>
        </row>
        <row r="4">
          <cell r="A4" t="str">
            <v>Segreteria tecnica</v>
          </cell>
        </row>
        <row r="5">
          <cell r="A5" t="str">
            <v>Unità operativa speciale EXPO</v>
          </cell>
        </row>
        <row r="6">
          <cell r="A6" t="str">
            <v xml:space="preserve">Ufficio di indirizzo, determinazioni generali e indicatori per la vigilanza </v>
          </cell>
        </row>
        <row r="7">
          <cell r="A7" t="str">
            <v>Ufficio Piani di vigilanza e vigilanze speciali</v>
          </cell>
        </row>
        <row r="8">
          <cell r="A8" t="str">
            <v>Ufficio Ispettivo</v>
          </cell>
        </row>
        <row r="9">
          <cell r="A9" t="str">
            <v>Ufficio Precontenzioso e Affari Giuridici</v>
          </cell>
        </row>
        <row r="10">
          <cell r="A10" t="str">
            <v>Ufficio Contenzioso Giurisdizionale</v>
          </cell>
        </row>
        <row r="11">
          <cell r="A11" t="str">
            <v xml:space="preserve">Segreteria e Staff del Segretario </v>
          </cell>
        </row>
        <row r="12">
          <cell r="A12" t="str">
            <v>Ufficio Protocollo, Flussi documentali e supporto ai processi decisionali</v>
          </cell>
        </row>
        <row r="13">
          <cell r="A13" t="str">
            <v>Ufficio Risorse umane e finanziarie</v>
          </cell>
        </row>
        <row r="14">
          <cell r="A14" t="str">
            <v>Ufficio Servizi generali Gare, contratti, logistica</v>
          </cell>
        </row>
        <row r="15">
          <cell r="A15" t="str">
            <v>Ufficio Esercizio sistemi informativi</v>
          </cell>
        </row>
        <row r="16">
          <cell r="A16" t="str">
            <v>Ufficio Progettazione e sviluppo Servizi informatici e Gestione del Portale dell’ANAC</v>
          </cell>
        </row>
        <row r="17">
          <cell r="A17" t="str">
            <v>Segreteria e coordinamento AREA Vigilanza</v>
          </cell>
        </row>
        <row r="18">
          <cell r="A18" t="str">
            <v>Ufficio Vigilanza sulle misure anticorruzione e  accreditamento dei Responsabili della prevenzione della corruzione</v>
          </cell>
        </row>
        <row r="19">
          <cell r="A19" t="str">
            <v>Ufficio Vigilanza sugli obblighi di trasparenza</v>
          </cell>
        </row>
        <row r="20">
          <cell r="A20" t="str">
            <v>Ufficio Vigilanza SOA</v>
          </cell>
        </row>
        <row r="21">
          <cell r="A21" t="str">
            <v>Ufficio Vigilanza Attestazioni</v>
          </cell>
        </row>
        <row r="22">
          <cell r="A22" t="str">
            <v>Ufficio Vigilanza Lavori</v>
          </cell>
        </row>
        <row r="23">
          <cell r="A23" t="str">
            <v>Ufficio Vigilanza analisi varianti</v>
          </cell>
        </row>
        <row r="24">
          <cell r="A24" t="str">
            <v>Ufficio Vigilanza Servizi e forniture</v>
          </cell>
        </row>
        <row r="25">
          <cell r="A25" t="str">
            <v xml:space="preserve">Ufficio Sanzioni </v>
          </cell>
        </row>
        <row r="26">
          <cell r="A26" t="str">
            <v>Segreteria e coordinamento AREA Regolazione</v>
          </cell>
        </row>
        <row r="27">
          <cell r="A27" t="str">
            <v>Ufficio Regolazione in materia di anticorruzione, trasparenza e PNA</v>
          </cell>
        </row>
        <row r="28">
          <cell r="A28" t="str">
            <v>Ufficio Regolazione in materia di contratti pubblici</v>
          </cell>
        </row>
        <row r="29">
          <cell r="A29" t="str">
            <v>Ufficio Monitoraggio flussi informativi e verifica adempimenti</v>
          </cell>
        </row>
        <row r="30">
          <cell r="A30" t="str">
            <v>Ufficio Analisi e elaborazioni</v>
          </cell>
        </row>
        <row r="31">
          <cell r="A31" t="str">
            <v>Ufficio Monitoraggio Acquisizione Beni e Servizi e Soggetti aggregatori</v>
          </cell>
        </row>
        <row r="32">
          <cell r="A32" t="str">
            <v>Ufficio Costi standard e prezzi di riferimento</v>
          </cell>
        </row>
        <row r="33">
          <cell r="A33" t="str">
            <v>Ufficio Progettazione flussi informativi del sistema di vigilanza</v>
          </cell>
        </row>
        <row r="34">
          <cell r="A34" t="str">
            <v>Camera arbitrale</v>
          </cell>
        </row>
      </sheetData>
      <sheetData sheetId="6"/>
      <sheetData sheetId="7"/>
      <sheetData sheetId="8"/>
      <sheetData sheetId="9"/>
      <sheetData sheetId="10"/>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oglio2"/>
  <dimension ref="A1:E5"/>
  <sheetViews>
    <sheetView zoomScaleNormal="100" workbookViewId="0">
      <selection activeCell="C2" sqref="C2"/>
    </sheetView>
  </sheetViews>
  <sheetFormatPr defaultColWidth="9.140625" defaultRowHeight="15" x14ac:dyDescent="0.25"/>
  <cols>
    <col min="1" max="1" width="5" customWidth="1"/>
    <col min="2" max="2" width="71.42578125" customWidth="1"/>
    <col min="3" max="3" width="79.5703125" bestFit="1" customWidth="1"/>
    <col min="4" max="4" width="9.140625" style="7"/>
    <col min="5" max="5" width="48" style="7" customWidth="1"/>
    <col min="6" max="8" width="9.140625" style="7"/>
    <col min="9" max="9" width="29.42578125" style="7" customWidth="1"/>
    <col min="10" max="16384" width="9.140625" style="7"/>
  </cols>
  <sheetData>
    <row r="1" spans="1:5" ht="15.75" x14ac:dyDescent="0.25">
      <c r="B1" s="1" t="s">
        <v>0</v>
      </c>
      <c r="C1" s="1"/>
    </row>
    <row r="2" spans="1:5" x14ac:dyDescent="0.25">
      <c r="B2" s="5" t="s">
        <v>25</v>
      </c>
      <c r="C2" s="4"/>
    </row>
    <row r="3" spans="1:5" ht="30" x14ac:dyDescent="0.25">
      <c r="B3" s="6" t="s">
        <v>26</v>
      </c>
      <c r="C3" s="3" t="e">
        <f>VLOOKUP(C2,#REF!,3,0)</f>
        <v>#REF!</v>
      </c>
    </row>
    <row r="4" spans="1:5" hidden="1" x14ac:dyDescent="0.25">
      <c r="B4" s="5" t="s">
        <v>1</v>
      </c>
      <c r="C4" s="4"/>
    </row>
    <row r="5" spans="1:5" ht="238.7" customHeight="1" x14ac:dyDescent="0.25">
      <c r="A5" s="7"/>
      <c r="B5" s="9" t="s">
        <v>27</v>
      </c>
      <c r="C5" s="8" t="e">
        <f>VLOOKUP(C2,#REF!,2)</f>
        <v>#REF!</v>
      </c>
      <c r="E5" s="10"/>
    </row>
  </sheetData>
  <sheetProtection formatRows="0"/>
  <dataValidations count="2">
    <dataValidation type="list" allowBlank="1" showInputMessage="1" showErrorMessage="1" sqref="C4" xr:uid="{00000000-0002-0000-0000-000000000000}">
      <formula1>Profilo_dirigente</formula1>
    </dataValidation>
    <dataValidation type="list" allowBlank="1" showInputMessage="1" showErrorMessage="1" sqref="C2" xr:uid="{00000000-0002-0000-0000-000001000000}">
      <formula1>#REF!</formula1>
    </dataValidation>
  </dataValidations>
  <pageMargins left="0.70866141732283472" right="0.70866141732283472" top="0" bottom="0" header="0.31496062992125984" footer="0.31496062992125984"/>
  <pageSetup paperSize="8"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580C15-2009-40C3-B8FD-714151B5B35F}">
  <sheetPr>
    <pageSetUpPr fitToPage="1"/>
  </sheetPr>
  <dimension ref="A1:F18"/>
  <sheetViews>
    <sheetView tabSelected="1" topLeftCell="A13" zoomScale="40" zoomScaleNormal="40" zoomScaleSheetLayoutView="10" workbookViewId="0">
      <selection activeCell="B14" sqref="B14"/>
    </sheetView>
  </sheetViews>
  <sheetFormatPr defaultColWidth="9.140625" defaultRowHeight="26.25" x14ac:dyDescent="0.4"/>
  <cols>
    <col min="1" max="1" width="68.28515625" style="31" customWidth="1"/>
    <col min="2" max="2" width="96.28515625" style="31" customWidth="1"/>
    <col min="3" max="3" width="62.42578125" style="13" customWidth="1"/>
    <col min="4" max="4" width="41.28515625" style="13" customWidth="1"/>
    <col min="5" max="5" width="90.7109375" style="13" customWidth="1"/>
    <col min="6" max="6" width="200.42578125" style="13" customWidth="1"/>
    <col min="7" max="16384" width="9.140625" style="13"/>
  </cols>
  <sheetData>
    <row r="1" spans="1:6" ht="70.5" x14ac:dyDescent="0.4">
      <c r="A1" s="99" t="s">
        <v>586</v>
      </c>
      <c r="B1" s="100"/>
      <c r="C1" s="100"/>
      <c r="D1" s="100"/>
      <c r="E1" s="100"/>
      <c r="F1" s="100"/>
    </row>
    <row r="2" spans="1:6" ht="61.5" x14ac:dyDescent="0.4">
      <c r="A2" s="101" t="s">
        <v>587</v>
      </c>
      <c r="B2" s="102"/>
      <c r="C2" s="102"/>
      <c r="D2" s="102"/>
      <c r="E2" s="102"/>
      <c r="F2" s="102"/>
    </row>
    <row r="3" spans="1:6" ht="61.5" x14ac:dyDescent="0.4">
      <c r="A3" s="103" t="s">
        <v>180</v>
      </c>
      <c r="B3" s="104" t="s">
        <v>483</v>
      </c>
      <c r="C3" s="105" t="s">
        <v>349</v>
      </c>
      <c r="D3" s="108" t="s">
        <v>351</v>
      </c>
      <c r="E3" s="111" t="s">
        <v>350</v>
      </c>
      <c r="F3" s="71" t="s">
        <v>449</v>
      </c>
    </row>
    <row r="4" spans="1:6" ht="26.25" customHeight="1" x14ac:dyDescent="0.4">
      <c r="A4" s="103"/>
      <c r="B4" s="104"/>
      <c r="C4" s="106"/>
      <c r="D4" s="109"/>
      <c r="E4" s="112"/>
      <c r="F4" s="70" t="s">
        <v>607</v>
      </c>
    </row>
    <row r="5" spans="1:6" ht="27" thickBot="1" x14ac:dyDescent="0.45">
      <c r="A5" s="103"/>
      <c r="B5" s="104"/>
      <c r="C5" s="107"/>
      <c r="D5" s="110"/>
      <c r="E5" s="113"/>
      <c r="F5" s="47" t="s">
        <v>451</v>
      </c>
    </row>
    <row r="6" spans="1:6" ht="237.75" thickTop="1" thickBot="1" x14ac:dyDescent="0.45">
      <c r="A6" s="72" t="s">
        <v>588</v>
      </c>
      <c r="B6" s="73" t="s">
        <v>589</v>
      </c>
      <c r="C6" s="61" t="s">
        <v>590</v>
      </c>
      <c r="D6" s="61" t="s">
        <v>367</v>
      </c>
      <c r="E6" s="61" t="s">
        <v>368</v>
      </c>
      <c r="F6" s="61" t="s">
        <v>603</v>
      </c>
    </row>
    <row r="7" spans="1:6" ht="337.9" customHeight="1" thickTop="1" thickBot="1" x14ac:dyDescent="0.45">
      <c r="A7" s="72" t="s">
        <v>591</v>
      </c>
      <c r="B7" s="73" t="s">
        <v>592</v>
      </c>
      <c r="C7" s="61" t="s">
        <v>590</v>
      </c>
      <c r="D7" s="61" t="s">
        <v>367</v>
      </c>
      <c r="E7" s="61" t="s">
        <v>368</v>
      </c>
      <c r="F7" s="61" t="s">
        <v>608</v>
      </c>
    </row>
    <row r="8" spans="1:6" ht="233.45" customHeight="1" thickTop="1" thickBot="1" x14ac:dyDescent="0.45">
      <c r="A8" s="72" t="s">
        <v>593</v>
      </c>
      <c r="B8" s="73" t="s">
        <v>594</v>
      </c>
      <c r="C8" s="61" t="s">
        <v>590</v>
      </c>
      <c r="D8" s="61" t="s">
        <v>367</v>
      </c>
      <c r="E8" s="61" t="s">
        <v>368</v>
      </c>
      <c r="F8" s="61" t="s">
        <v>604</v>
      </c>
    </row>
    <row r="9" spans="1:6" ht="237.75" thickTop="1" thickBot="1" x14ac:dyDescent="0.45">
      <c r="A9" s="72" t="s">
        <v>595</v>
      </c>
      <c r="B9" s="73" t="s">
        <v>596</v>
      </c>
      <c r="C9" s="61" t="s">
        <v>590</v>
      </c>
      <c r="D9" s="61" t="s">
        <v>367</v>
      </c>
      <c r="E9" s="61" t="s">
        <v>368</v>
      </c>
      <c r="F9" s="61" t="s">
        <v>605</v>
      </c>
    </row>
    <row r="10" spans="1:6" ht="409.6" thickTop="1" thickBot="1" x14ac:dyDescent="0.45">
      <c r="A10" s="72" t="s">
        <v>597</v>
      </c>
      <c r="B10" s="73" t="s">
        <v>598</v>
      </c>
      <c r="C10" s="61" t="s">
        <v>590</v>
      </c>
      <c r="D10" s="61" t="s">
        <v>367</v>
      </c>
      <c r="E10" s="61" t="s">
        <v>368</v>
      </c>
      <c r="F10" s="61" t="s">
        <v>606</v>
      </c>
    </row>
    <row r="11" spans="1:6" ht="395.25" thickTop="1" thickBot="1" x14ac:dyDescent="0.45">
      <c r="A11" s="72" t="s">
        <v>599</v>
      </c>
      <c r="B11" s="73" t="s">
        <v>600</v>
      </c>
      <c r="C11" s="61" t="s">
        <v>590</v>
      </c>
      <c r="D11" s="61" t="s">
        <v>367</v>
      </c>
      <c r="E11" s="61" t="s">
        <v>368</v>
      </c>
      <c r="F11" s="61" t="s">
        <v>609</v>
      </c>
    </row>
    <row r="12" spans="1:6" ht="237.75" thickTop="1" thickBot="1" x14ac:dyDescent="0.45">
      <c r="A12" s="74" t="s">
        <v>601</v>
      </c>
      <c r="B12" s="73" t="s">
        <v>602</v>
      </c>
      <c r="C12" s="61" t="s">
        <v>590</v>
      </c>
      <c r="D12" s="61" t="s">
        <v>367</v>
      </c>
      <c r="E12" s="61" t="s">
        <v>368</v>
      </c>
      <c r="F12" s="61" t="s">
        <v>610</v>
      </c>
    </row>
    <row r="13" spans="1:6" ht="124.5" thickTop="1" thickBot="1" x14ac:dyDescent="0.45">
      <c r="A13" s="75" t="s">
        <v>611</v>
      </c>
      <c r="B13" s="77"/>
      <c r="C13" s="78"/>
      <c r="D13" s="78"/>
      <c r="E13" s="78"/>
      <c r="F13" s="78"/>
    </row>
    <row r="14" spans="1:6" ht="407.45" customHeight="1" thickTop="1" thickBot="1" x14ac:dyDescent="0.45">
      <c r="A14" s="72" t="s">
        <v>612</v>
      </c>
      <c r="B14" s="73" t="s">
        <v>613</v>
      </c>
      <c r="C14" s="61" t="s">
        <v>590</v>
      </c>
      <c r="D14" s="61" t="s">
        <v>367</v>
      </c>
      <c r="E14" s="61" t="s">
        <v>368</v>
      </c>
      <c r="F14" s="76" t="s">
        <v>621</v>
      </c>
    </row>
    <row r="15" spans="1:6" ht="407.45" customHeight="1" thickTop="1" thickBot="1" x14ac:dyDescent="0.45">
      <c r="A15" s="72" t="s">
        <v>614</v>
      </c>
      <c r="B15" s="73" t="s">
        <v>615</v>
      </c>
      <c r="C15" s="61" t="s">
        <v>590</v>
      </c>
      <c r="D15" s="61" t="s">
        <v>367</v>
      </c>
      <c r="E15" s="61" t="s">
        <v>368</v>
      </c>
      <c r="F15" s="76" t="s">
        <v>622</v>
      </c>
    </row>
    <row r="16" spans="1:6" ht="316.5" thickTop="1" thickBot="1" x14ac:dyDescent="0.45">
      <c r="A16" s="72" t="s">
        <v>616</v>
      </c>
      <c r="B16" s="73" t="s">
        <v>617</v>
      </c>
      <c r="C16" s="61" t="s">
        <v>590</v>
      </c>
      <c r="D16" s="61" t="s">
        <v>367</v>
      </c>
      <c r="E16" s="61" t="s">
        <v>368</v>
      </c>
      <c r="F16" s="76" t="s">
        <v>620</v>
      </c>
    </row>
    <row r="17" spans="1:6" ht="342.75" thickTop="1" thickBot="1" x14ac:dyDescent="0.45">
      <c r="A17" s="74" t="s">
        <v>618</v>
      </c>
      <c r="B17" s="73" t="s">
        <v>619</v>
      </c>
      <c r="C17" s="61" t="s">
        <v>590</v>
      </c>
      <c r="D17" s="61" t="s">
        <v>367</v>
      </c>
      <c r="E17" s="61" t="s">
        <v>368</v>
      </c>
      <c r="F17" s="76" t="s">
        <v>623</v>
      </c>
    </row>
    <row r="18" spans="1:6" ht="27" thickTop="1" x14ac:dyDescent="0.4"/>
  </sheetData>
  <sheetProtection formatRows="0"/>
  <mergeCells count="7">
    <mergeCell ref="A1:F1"/>
    <mergeCell ref="A2:F2"/>
    <mergeCell ref="A3:A5"/>
    <mergeCell ref="B3:B5"/>
    <mergeCell ref="C3:C5"/>
    <mergeCell ref="D3:D5"/>
    <mergeCell ref="E3:E5"/>
  </mergeCells>
  <pageMargins left="0.23622047244094491" right="0.23622047244094491" top="0.74803149606299213" bottom="0.74803149606299213" header="0.31496062992125984" footer="0.31496062992125984"/>
  <pageSetup paperSize="8" scale="36"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L73"/>
  <sheetViews>
    <sheetView topLeftCell="B1" zoomScale="30" zoomScaleNormal="30" zoomScaleSheetLayoutView="10" workbookViewId="0">
      <selection activeCell="I4" sqref="I4:I5"/>
    </sheetView>
  </sheetViews>
  <sheetFormatPr defaultColWidth="9.140625" defaultRowHeight="131.44999999999999" customHeight="1" x14ac:dyDescent="0.4"/>
  <cols>
    <col min="1" max="1" width="51.85546875" style="13" customWidth="1"/>
    <col min="2" max="2" width="44.140625" style="13" customWidth="1"/>
    <col min="3" max="3" width="44.28515625" style="13" customWidth="1"/>
    <col min="4" max="4" width="101.85546875" style="13" customWidth="1"/>
    <col min="5" max="5" width="36.5703125" style="13" customWidth="1"/>
    <col min="6" max="6" width="117.7109375" style="13" customWidth="1"/>
    <col min="7" max="7" width="40.85546875" style="13" customWidth="1"/>
    <col min="8" max="8" width="22.7109375" style="13" customWidth="1"/>
    <col min="9" max="9" width="31.42578125" style="13" customWidth="1"/>
    <col min="10" max="10" width="31" style="13" customWidth="1"/>
    <col min="11" max="11" width="39.140625" style="13" customWidth="1"/>
    <col min="12" max="12" width="55.7109375" style="13" customWidth="1"/>
    <col min="13" max="16384" width="9.140625" style="13"/>
  </cols>
  <sheetData>
    <row r="1" spans="1:12" ht="130.5" customHeight="1" x14ac:dyDescent="0.4">
      <c r="A1" s="99" t="s">
        <v>482</v>
      </c>
      <c r="B1" s="100"/>
      <c r="C1" s="100"/>
      <c r="D1" s="100"/>
      <c r="E1" s="100"/>
      <c r="F1" s="100"/>
      <c r="G1" s="100"/>
      <c r="H1" s="100"/>
      <c r="I1" s="100"/>
      <c r="J1" s="100"/>
      <c r="K1" s="100"/>
      <c r="L1" s="100"/>
    </row>
    <row r="2" spans="1:12" ht="130.5" customHeight="1" x14ac:dyDescent="0.4">
      <c r="A2" s="101" t="s">
        <v>485</v>
      </c>
      <c r="B2" s="102"/>
      <c r="C2" s="102"/>
      <c r="D2" s="102"/>
      <c r="E2" s="102"/>
      <c r="F2" s="102"/>
      <c r="G2" s="102"/>
      <c r="H2" s="102"/>
      <c r="I2" s="102"/>
      <c r="J2" s="102"/>
      <c r="K2" s="102"/>
      <c r="L2" s="102"/>
    </row>
    <row r="3" spans="1:12" ht="130.5" customHeight="1" x14ac:dyDescent="0.4">
      <c r="A3" s="103" t="s">
        <v>180</v>
      </c>
      <c r="B3" s="104" t="s">
        <v>189</v>
      </c>
      <c r="C3" s="104" t="s">
        <v>483</v>
      </c>
      <c r="D3" s="105" t="s">
        <v>349</v>
      </c>
      <c r="E3" s="108" t="s">
        <v>351</v>
      </c>
      <c r="F3" s="111" t="s">
        <v>350</v>
      </c>
      <c r="G3" s="116" t="s">
        <v>449</v>
      </c>
      <c r="H3" s="117"/>
      <c r="I3" s="117"/>
      <c r="J3" s="117"/>
      <c r="K3" s="117"/>
      <c r="L3" s="117"/>
    </row>
    <row r="4" spans="1:12" ht="130.5" customHeight="1" x14ac:dyDescent="0.4">
      <c r="A4" s="103"/>
      <c r="B4" s="104"/>
      <c r="C4" s="104"/>
      <c r="D4" s="106"/>
      <c r="E4" s="109"/>
      <c r="F4" s="112"/>
      <c r="G4" s="114" t="s">
        <v>447</v>
      </c>
      <c r="H4" s="115"/>
      <c r="I4" s="118" t="s">
        <v>585</v>
      </c>
      <c r="J4" s="118" t="s">
        <v>452</v>
      </c>
      <c r="K4" s="118" t="s">
        <v>397</v>
      </c>
      <c r="L4" s="118" t="s">
        <v>448</v>
      </c>
    </row>
    <row r="5" spans="1:12" ht="130.5" customHeight="1" thickBot="1" x14ac:dyDescent="0.45">
      <c r="A5" s="103"/>
      <c r="B5" s="104"/>
      <c r="C5" s="104"/>
      <c r="D5" s="107"/>
      <c r="E5" s="110"/>
      <c r="F5" s="113"/>
      <c r="G5" s="47" t="s">
        <v>450</v>
      </c>
      <c r="H5" s="47" t="s">
        <v>451</v>
      </c>
      <c r="I5" s="118"/>
      <c r="J5" s="118"/>
      <c r="K5" s="118"/>
      <c r="L5" s="118"/>
    </row>
    <row r="6" spans="1:12" ht="321" customHeight="1" x14ac:dyDescent="0.4">
      <c r="A6" s="139" t="s">
        <v>219</v>
      </c>
      <c r="B6" s="29" t="s">
        <v>220</v>
      </c>
      <c r="C6" s="29" t="s">
        <v>230</v>
      </c>
      <c r="D6" s="17" t="s">
        <v>369</v>
      </c>
      <c r="E6" s="17" t="s">
        <v>370</v>
      </c>
      <c r="F6" s="17" t="s">
        <v>371</v>
      </c>
      <c r="G6" s="86" t="s">
        <v>543</v>
      </c>
      <c r="H6" s="122"/>
      <c r="I6" s="122" t="s">
        <v>493</v>
      </c>
      <c r="J6" s="122" t="s">
        <v>454</v>
      </c>
      <c r="K6" s="86" t="s">
        <v>545</v>
      </c>
      <c r="L6" s="86" t="s">
        <v>544</v>
      </c>
    </row>
    <row r="7" spans="1:12" ht="300" customHeight="1" x14ac:dyDescent="0.4">
      <c r="A7" s="91"/>
      <c r="B7" s="29" t="s">
        <v>225</v>
      </c>
      <c r="C7" s="29" t="s">
        <v>231</v>
      </c>
      <c r="D7" s="17" t="s">
        <v>369</v>
      </c>
      <c r="E7" s="17" t="s">
        <v>355</v>
      </c>
      <c r="F7" s="17" t="s">
        <v>372</v>
      </c>
      <c r="G7" s="122"/>
      <c r="H7" s="85"/>
      <c r="I7" s="85"/>
      <c r="J7" s="85"/>
      <c r="K7" s="122"/>
      <c r="L7" s="122"/>
    </row>
    <row r="8" spans="1:12" ht="308.25" customHeight="1" x14ac:dyDescent="0.4">
      <c r="A8" s="91"/>
      <c r="B8" s="29" t="s">
        <v>226</v>
      </c>
      <c r="C8" s="29" t="s">
        <v>232</v>
      </c>
      <c r="D8" s="17" t="s">
        <v>369</v>
      </c>
      <c r="E8" s="17" t="s">
        <v>355</v>
      </c>
      <c r="F8" s="49" t="s">
        <v>372</v>
      </c>
      <c r="G8" s="86" t="s">
        <v>546</v>
      </c>
      <c r="H8" s="59"/>
      <c r="I8" s="144" t="s">
        <v>493</v>
      </c>
      <c r="J8" s="145" t="s">
        <v>454</v>
      </c>
      <c r="K8" s="144" t="s">
        <v>547</v>
      </c>
      <c r="L8" s="145" t="s">
        <v>548</v>
      </c>
    </row>
    <row r="9" spans="1:12" ht="315.75" customHeight="1" x14ac:dyDescent="0.4">
      <c r="A9" s="91"/>
      <c r="B9" s="29" t="s">
        <v>229</v>
      </c>
      <c r="C9" s="29" t="s">
        <v>233</v>
      </c>
      <c r="D9" s="17" t="s">
        <v>369</v>
      </c>
      <c r="E9" s="17" t="s">
        <v>355</v>
      </c>
      <c r="F9" s="49" t="s">
        <v>372</v>
      </c>
      <c r="G9" s="122"/>
      <c r="H9" s="60"/>
      <c r="I9" s="144"/>
      <c r="J9" s="146"/>
      <c r="K9" s="144"/>
      <c r="L9" s="146"/>
    </row>
    <row r="10" spans="1:12" ht="180" customHeight="1" thickBot="1" x14ac:dyDescent="0.45">
      <c r="A10" s="92"/>
      <c r="B10" s="30" t="s">
        <v>227</v>
      </c>
      <c r="C10" s="34" t="s">
        <v>564</v>
      </c>
      <c r="D10" s="26" t="s">
        <v>366</v>
      </c>
      <c r="E10" s="26" t="s">
        <v>358</v>
      </c>
      <c r="F10" s="50" t="s">
        <v>373</v>
      </c>
      <c r="G10" s="33" t="s">
        <v>543</v>
      </c>
      <c r="H10" s="68"/>
      <c r="I10" s="55" t="s">
        <v>493</v>
      </c>
      <c r="J10" s="55" t="s">
        <v>454</v>
      </c>
      <c r="K10" s="55" t="s">
        <v>545</v>
      </c>
      <c r="L10" s="55" t="s">
        <v>550</v>
      </c>
    </row>
    <row r="11" spans="1:12" ht="131.44999999999999" customHeight="1" thickTop="1" x14ac:dyDescent="0.4">
      <c r="A11" s="95" t="s">
        <v>221</v>
      </c>
      <c r="B11" s="57" t="s">
        <v>228</v>
      </c>
      <c r="C11" s="84" t="s">
        <v>236</v>
      </c>
      <c r="D11" s="57" t="s">
        <v>366</v>
      </c>
      <c r="E11" s="93" t="s">
        <v>358</v>
      </c>
      <c r="F11" s="93" t="s">
        <v>373</v>
      </c>
      <c r="G11" s="93" t="s">
        <v>549</v>
      </c>
      <c r="H11" s="82"/>
      <c r="I11" s="93" t="s">
        <v>493</v>
      </c>
      <c r="J11" s="82" t="s">
        <v>454</v>
      </c>
      <c r="K11" s="93" t="s">
        <v>545</v>
      </c>
      <c r="L11" s="93" t="s">
        <v>578</v>
      </c>
    </row>
    <row r="12" spans="1:12" ht="131.44999999999999" customHeight="1" x14ac:dyDescent="0.4">
      <c r="A12" s="91"/>
      <c r="B12" s="53" t="s">
        <v>234</v>
      </c>
      <c r="C12" s="84"/>
      <c r="D12" s="17" t="s">
        <v>366</v>
      </c>
      <c r="E12" s="86"/>
      <c r="F12" s="86"/>
      <c r="G12" s="86"/>
      <c r="H12" s="84"/>
      <c r="I12" s="86"/>
      <c r="J12" s="84"/>
      <c r="K12" s="86"/>
      <c r="L12" s="86"/>
    </row>
    <row r="13" spans="1:12" ht="131.44999999999999" customHeight="1" x14ac:dyDescent="0.4">
      <c r="A13" s="91"/>
      <c r="B13" s="17" t="s">
        <v>235</v>
      </c>
      <c r="C13" s="84"/>
      <c r="D13" s="17" t="s">
        <v>374</v>
      </c>
      <c r="E13" s="86"/>
      <c r="F13" s="86"/>
      <c r="G13" s="86"/>
      <c r="H13" s="84"/>
      <c r="I13" s="86"/>
      <c r="J13" s="84"/>
      <c r="K13" s="86"/>
      <c r="L13" s="86"/>
    </row>
    <row r="14" spans="1:12" ht="131.44999999999999" customHeight="1" thickBot="1" x14ac:dyDescent="0.45">
      <c r="A14" s="91"/>
      <c r="B14" s="21" t="s">
        <v>237</v>
      </c>
      <c r="C14" s="85"/>
      <c r="D14" s="26" t="s">
        <v>366</v>
      </c>
      <c r="E14" s="87"/>
      <c r="F14" s="87"/>
      <c r="G14" s="87"/>
      <c r="H14" s="83"/>
      <c r="I14" s="87"/>
      <c r="J14" s="83"/>
      <c r="K14" s="87"/>
      <c r="L14" s="87"/>
    </row>
    <row r="15" spans="1:12" ht="131.44999999999999" customHeight="1" thickTop="1" x14ac:dyDescent="0.4">
      <c r="A15" s="91"/>
      <c r="B15" s="57" t="s">
        <v>257</v>
      </c>
      <c r="C15" s="82" t="s">
        <v>236</v>
      </c>
      <c r="D15" s="57" t="s">
        <v>366</v>
      </c>
      <c r="E15" s="93" t="s">
        <v>358</v>
      </c>
      <c r="F15" s="93" t="s">
        <v>373</v>
      </c>
      <c r="G15" s="85" t="s">
        <v>549</v>
      </c>
      <c r="H15" s="84"/>
      <c r="I15" s="93" t="s">
        <v>493</v>
      </c>
      <c r="J15" s="82" t="s">
        <v>454</v>
      </c>
      <c r="K15" s="85" t="s">
        <v>545</v>
      </c>
      <c r="L15" s="85" t="s">
        <v>579</v>
      </c>
    </row>
    <row r="16" spans="1:12" ht="131.44999999999999" customHeight="1" x14ac:dyDescent="0.4">
      <c r="A16" s="91"/>
      <c r="B16" s="53" t="s">
        <v>234</v>
      </c>
      <c r="C16" s="84"/>
      <c r="D16" s="17" t="s">
        <v>366</v>
      </c>
      <c r="E16" s="86"/>
      <c r="F16" s="86"/>
      <c r="G16" s="86"/>
      <c r="H16" s="84"/>
      <c r="I16" s="86"/>
      <c r="J16" s="84"/>
      <c r="K16" s="86"/>
      <c r="L16" s="86"/>
    </row>
    <row r="17" spans="1:12" ht="131.44999999999999" customHeight="1" x14ac:dyDescent="0.4">
      <c r="A17" s="91"/>
      <c r="B17" s="17" t="s">
        <v>238</v>
      </c>
      <c r="C17" s="84"/>
      <c r="D17" s="17" t="s">
        <v>374</v>
      </c>
      <c r="E17" s="86"/>
      <c r="F17" s="86"/>
      <c r="G17" s="86"/>
      <c r="H17" s="84"/>
      <c r="I17" s="86"/>
      <c r="J17" s="84"/>
      <c r="K17" s="86"/>
      <c r="L17" s="86"/>
    </row>
    <row r="18" spans="1:12" ht="131.44999999999999" customHeight="1" thickBot="1" x14ac:dyDescent="0.45">
      <c r="A18" s="91"/>
      <c r="B18" s="21" t="s">
        <v>237</v>
      </c>
      <c r="C18" s="85"/>
      <c r="D18" s="26" t="s">
        <v>366</v>
      </c>
      <c r="E18" s="87"/>
      <c r="F18" s="87"/>
      <c r="G18" s="122"/>
      <c r="H18" s="84"/>
      <c r="I18" s="87"/>
      <c r="J18" s="83"/>
      <c r="K18" s="122"/>
      <c r="L18" s="122"/>
    </row>
    <row r="19" spans="1:12" ht="185.45" customHeight="1" thickTop="1" thickBot="1" x14ac:dyDescent="0.45">
      <c r="A19" s="91"/>
      <c r="B19" s="57" t="s">
        <v>390</v>
      </c>
      <c r="C19" s="82" t="s">
        <v>236</v>
      </c>
      <c r="D19" s="57" t="s">
        <v>366</v>
      </c>
      <c r="E19" s="93" t="s">
        <v>358</v>
      </c>
      <c r="F19" s="93" t="s">
        <v>373</v>
      </c>
      <c r="G19" s="147" t="s">
        <v>549</v>
      </c>
      <c r="H19" s="147"/>
      <c r="I19" s="93" t="s">
        <v>493</v>
      </c>
      <c r="J19" s="82" t="s">
        <v>454</v>
      </c>
      <c r="K19" s="147" t="s">
        <v>545</v>
      </c>
      <c r="L19" s="147" t="s">
        <v>580</v>
      </c>
    </row>
    <row r="20" spans="1:12" ht="273" customHeight="1" thickTop="1" thickBot="1" x14ac:dyDescent="0.45">
      <c r="A20" s="91"/>
      <c r="B20" s="53" t="s">
        <v>234</v>
      </c>
      <c r="C20" s="84"/>
      <c r="D20" s="17" t="s">
        <v>366</v>
      </c>
      <c r="E20" s="86"/>
      <c r="F20" s="86"/>
      <c r="G20" s="147"/>
      <c r="H20" s="147"/>
      <c r="I20" s="86"/>
      <c r="J20" s="84"/>
      <c r="K20" s="147"/>
      <c r="L20" s="147"/>
    </row>
    <row r="21" spans="1:12" ht="131.44999999999999" customHeight="1" thickTop="1" thickBot="1" x14ac:dyDescent="0.45">
      <c r="A21" s="91"/>
      <c r="B21" s="17" t="s">
        <v>239</v>
      </c>
      <c r="C21" s="84"/>
      <c r="D21" s="17" t="s">
        <v>374</v>
      </c>
      <c r="E21" s="86"/>
      <c r="F21" s="86"/>
      <c r="G21" s="147"/>
      <c r="H21" s="147"/>
      <c r="I21" s="86"/>
      <c r="J21" s="84"/>
      <c r="K21" s="147"/>
      <c r="L21" s="147"/>
    </row>
    <row r="22" spans="1:12" ht="131.44999999999999" customHeight="1" thickTop="1" thickBot="1" x14ac:dyDescent="0.45">
      <c r="A22" s="92"/>
      <c r="B22" s="26" t="s">
        <v>237</v>
      </c>
      <c r="C22" s="83"/>
      <c r="D22" s="26" t="s">
        <v>366</v>
      </c>
      <c r="E22" s="87"/>
      <c r="F22" s="87"/>
      <c r="G22" s="147"/>
      <c r="H22" s="147"/>
      <c r="I22" s="87"/>
      <c r="J22" s="83"/>
      <c r="K22" s="147"/>
      <c r="L22" s="147"/>
    </row>
    <row r="23" spans="1:12" ht="131.44999999999999" customHeight="1" thickTop="1" thickBot="1" x14ac:dyDescent="0.45">
      <c r="A23" s="56" t="s">
        <v>222</v>
      </c>
      <c r="B23" s="53" t="s">
        <v>224</v>
      </c>
      <c r="C23" s="53" t="s">
        <v>241</v>
      </c>
      <c r="D23" s="32" t="s">
        <v>374</v>
      </c>
      <c r="E23" s="61" t="s">
        <v>358</v>
      </c>
      <c r="F23" s="61" t="s">
        <v>373</v>
      </c>
      <c r="G23" s="61" t="s">
        <v>549</v>
      </c>
      <c r="H23" s="61"/>
      <c r="I23" s="61" t="s">
        <v>493</v>
      </c>
      <c r="J23" s="61" t="s">
        <v>454</v>
      </c>
      <c r="K23" s="61" t="s">
        <v>545</v>
      </c>
      <c r="L23" s="61" t="s">
        <v>581</v>
      </c>
    </row>
    <row r="24" spans="1:12" ht="131.44999999999999" customHeight="1" thickTop="1" thickBot="1" x14ac:dyDescent="0.45">
      <c r="A24" s="95" t="s">
        <v>223</v>
      </c>
      <c r="B24" s="57" t="s">
        <v>389</v>
      </c>
      <c r="C24" s="82" t="s">
        <v>236</v>
      </c>
      <c r="D24" s="57" t="s">
        <v>366</v>
      </c>
      <c r="E24" s="93" t="s">
        <v>358</v>
      </c>
      <c r="F24" s="93" t="s">
        <v>373</v>
      </c>
      <c r="G24" s="147" t="s">
        <v>549</v>
      </c>
      <c r="H24" s="147"/>
      <c r="I24" s="93" t="s">
        <v>493</v>
      </c>
      <c r="J24" s="82" t="s">
        <v>454</v>
      </c>
      <c r="K24" s="147" t="s">
        <v>545</v>
      </c>
      <c r="L24" s="147" t="s">
        <v>582</v>
      </c>
    </row>
    <row r="25" spans="1:12" ht="131.44999999999999" customHeight="1" thickTop="1" thickBot="1" x14ac:dyDescent="0.45">
      <c r="A25" s="91"/>
      <c r="B25" s="53" t="s">
        <v>234</v>
      </c>
      <c r="C25" s="84"/>
      <c r="D25" s="17" t="s">
        <v>366</v>
      </c>
      <c r="E25" s="86"/>
      <c r="F25" s="86"/>
      <c r="G25" s="147"/>
      <c r="H25" s="147"/>
      <c r="I25" s="86"/>
      <c r="J25" s="84"/>
      <c r="K25" s="147"/>
      <c r="L25" s="147"/>
    </row>
    <row r="26" spans="1:12" ht="131.44999999999999" customHeight="1" thickTop="1" thickBot="1" x14ac:dyDescent="0.45">
      <c r="A26" s="91"/>
      <c r="B26" s="17" t="s">
        <v>565</v>
      </c>
      <c r="C26" s="84"/>
      <c r="D26" s="17" t="s">
        <v>374</v>
      </c>
      <c r="E26" s="86"/>
      <c r="F26" s="86"/>
      <c r="G26" s="147"/>
      <c r="H26" s="147"/>
      <c r="I26" s="86"/>
      <c r="J26" s="84"/>
      <c r="K26" s="147"/>
      <c r="L26" s="147"/>
    </row>
    <row r="27" spans="1:12" ht="131.44999999999999" customHeight="1" thickTop="1" thickBot="1" x14ac:dyDescent="0.45">
      <c r="A27" s="91"/>
      <c r="B27" s="21" t="s">
        <v>237</v>
      </c>
      <c r="C27" s="85"/>
      <c r="D27" s="26" t="s">
        <v>366</v>
      </c>
      <c r="E27" s="87"/>
      <c r="F27" s="87"/>
      <c r="G27" s="147"/>
      <c r="H27" s="147"/>
      <c r="I27" s="87"/>
      <c r="J27" s="83"/>
      <c r="K27" s="147"/>
      <c r="L27" s="147"/>
    </row>
    <row r="28" spans="1:12" ht="131.44999999999999" customHeight="1" thickTop="1" thickBot="1" x14ac:dyDescent="0.45">
      <c r="A28" s="91"/>
      <c r="B28" s="57" t="s">
        <v>257</v>
      </c>
      <c r="C28" s="82" t="s">
        <v>236</v>
      </c>
      <c r="D28" s="57" t="s">
        <v>366</v>
      </c>
      <c r="E28" s="93" t="s">
        <v>358</v>
      </c>
      <c r="F28" s="93" t="s">
        <v>373</v>
      </c>
      <c r="G28" s="147" t="s">
        <v>549</v>
      </c>
      <c r="H28" s="147"/>
      <c r="I28" s="93" t="s">
        <v>493</v>
      </c>
      <c r="J28" s="82" t="s">
        <v>454</v>
      </c>
      <c r="K28" s="147" t="s">
        <v>545</v>
      </c>
      <c r="L28" s="147" t="s">
        <v>582</v>
      </c>
    </row>
    <row r="29" spans="1:12" ht="131.44999999999999" customHeight="1" thickTop="1" thickBot="1" x14ac:dyDescent="0.45">
      <c r="A29" s="91"/>
      <c r="B29" s="53" t="s">
        <v>234</v>
      </c>
      <c r="C29" s="84"/>
      <c r="D29" s="17" t="s">
        <v>366</v>
      </c>
      <c r="E29" s="86"/>
      <c r="F29" s="86"/>
      <c r="G29" s="147"/>
      <c r="H29" s="147"/>
      <c r="I29" s="86"/>
      <c r="J29" s="84"/>
      <c r="K29" s="147"/>
      <c r="L29" s="147"/>
    </row>
    <row r="30" spans="1:12" ht="157.15" customHeight="1" thickTop="1" thickBot="1" x14ac:dyDescent="0.45">
      <c r="A30" s="91"/>
      <c r="B30" s="17" t="s">
        <v>238</v>
      </c>
      <c r="C30" s="84"/>
      <c r="D30" s="17" t="s">
        <v>374</v>
      </c>
      <c r="E30" s="86"/>
      <c r="F30" s="86"/>
      <c r="G30" s="147"/>
      <c r="H30" s="147"/>
      <c r="I30" s="86"/>
      <c r="J30" s="84"/>
      <c r="K30" s="147"/>
      <c r="L30" s="147"/>
    </row>
    <row r="31" spans="1:12" ht="131.44999999999999" customHeight="1" thickTop="1" thickBot="1" x14ac:dyDescent="0.45">
      <c r="A31" s="91"/>
      <c r="B31" s="21" t="s">
        <v>237</v>
      </c>
      <c r="C31" s="85"/>
      <c r="D31" s="26" t="s">
        <v>366</v>
      </c>
      <c r="E31" s="87"/>
      <c r="F31" s="87"/>
      <c r="G31" s="147"/>
      <c r="H31" s="147"/>
      <c r="I31" s="87"/>
      <c r="J31" s="83"/>
      <c r="K31" s="147"/>
      <c r="L31" s="147"/>
    </row>
    <row r="32" spans="1:12" ht="267" customHeight="1" thickTop="1" thickBot="1" x14ac:dyDescent="0.45">
      <c r="A32" s="91"/>
      <c r="B32" s="57" t="s">
        <v>240</v>
      </c>
      <c r="C32" s="82" t="s">
        <v>236</v>
      </c>
      <c r="D32" s="57" t="s">
        <v>366</v>
      </c>
      <c r="E32" s="93" t="s">
        <v>358</v>
      </c>
      <c r="F32" s="93" t="s">
        <v>373</v>
      </c>
      <c r="G32" s="147" t="s">
        <v>549</v>
      </c>
      <c r="H32" s="147"/>
      <c r="I32" s="93" t="s">
        <v>493</v>
      </c>
      <c r="J32" s="82" t="s">
        <v>454</v>
      </c>
      <c r="K32" s="147" t="s">
        <v>545</v>
      </c>
      <c r="L32" s="147" t="s">
        <v>582</v>
      </c>
    </row>
    <row r="33" spans="1:12" ht="253.9" customHeight="1" thickTop="1" thickBot="1" x14ac:dyDescent="0.45">
      <c r="A33" s="91"/>
      <c r="B33" s="53" t="s">
        <v>234</v>
      </c>
      <c r="C33" s="84"/>
      <c r="D33" s="17" t="s">
        <v>366</v>
      </c>
      <c r="E33" s="86"/>
      <c r="F33" s="86"/>
      <c r="G33" s="147"/>
      <c r="H33" s="147"/>
      <c r="I33" s="86"/>
      <c r="J33" s="84"/>
      <c r="K33" s="147"/>
      <c r="L33" s="147"/>
    </row>
    <row r="34" spans="1:12" ht="131.44999999999999" customHeight="1" thickTop="1" thickBot="1" x14ac:dyDescent="0.45">
      <c r="A34" s="91"/>
      <c r="B34" s="17" t="s">
        <v>566</v>
      </c>
      <c r="C34" s="84"/>
      <c r="D34" s="17" t="s">
        <v>374</v>
      </c>
      <c r="E34" s="86"/>
      <c r="F34" s="86"/>
      <c r="G34" s="147"/>
      <c r="H34" s="147"/>
      <c r="I34" s="86"/>
      <c r="J34" s="84"/>
      <c r="K34" s="147"/>
      <c r="L34" s="147"/>
    </row>
    <row r="35" spans="1:12" ht="131.44999999999999" customHeight="1" thickTop="1" thickBot="1" x14ac:dyDescent="0.45">
      <c r="A35" s="92"/>
      <c r="B35" s="26" t="s">
        <v>237</v>
      </c>
      <c r="C35" s="83"/>
      <c r="D35" s="26" t="s">
        <v>366</v>
      </c>
      <c r="E35" s="87"/>
      <c r="F35" s="87"/>
      <c r="G35" s="147"/>
      <c r="H35" s="147"/>
      <c r="I35" s="87"/>
      <c r="J35" s="83"/>
      <c r="K35" s="147"/>
      <c r="L35" s="147"/>
    </row>
    <row r="36" spans="1:12" ht="131.44999999999999" customHeight="1" thickTop="1" thickBot="1" x14ac:dyDescent="0.45">
      <c r="A36" s="140" t="s">
        <v>266</v>
      </c>
      <c r="B36" s="24" t="s">
        <v>244</v>
      </c>
      <c r="C36" s="143" t="s">
        <v>567</v>
      </c>
      <c r="D36" s="82" t="s">
        <v>374</v>
      </c>
      <c r="E36" s="82" t="s">
        <v>358</v>
      </c>
      <c r="F36" s="82" t="s">
        <v>373</v>
      </c>
      <c r="G36" s="147" t="s">
        <v>549</v>
      </c>
      <c r="H36" s="147"/>
      <c r="I36" s="147" t="s">
        <v>493</v>
      </c>
      <c r="J36" s="147" t="s">
        <v>454</v>
      </c>
      <c r="K36" s="147" t="s">
        <v>545</v>
      </c>
      <c r="L36" s="147" t="s">
        <v>583</v>
      </c>
    </row>
    <row r="37" spans="1:12" ht="131.44999999999999" customHeight="1" thickTop="1" thickBot="1" x14ac:dyDescent="0.45">
      <c r="A37" s="141"/>
      <c r="B37" s="17" t="s">
        <v>245</v>
      </c>
      <c r="C37" s="84"/>
      <c r="D37" s="84"/>
      <c r="E37" s="84"/>
      <c r="F37" s="84"/>
      <c r="G37" s="147"/>
      <c r="H37" s="147"/>
      <c r="I37" s="147"/>
      <c r="J37" s="147"/>
      <c r="K37" s="147"/>
      <c r="L37" s="147"/>
    </row>
    <row r="38" spans="1:12" ht="131.44999999999999" customHeight="1" thickTop="1" thickBot="1" x14ac:dyDescent="0.45">
      <c r="A38" s="141"/>
      <c r="B38" s="17" t="s">
        <v>246</v>
      </c>
      <c r="C38" s="84"/>
      <c r="D38" s="84"/>
      <c r="E38" s="84"/>
      <c r="F38" s="84"/>
      <c r="G38" s="147"/>
      <c r="H38" s="147"/>
      <c r="I38" s="147"/>
      <c r="J38" s="147"/>
      <c r="K38" s="147"/>
      <c r="L38" s="147"/>
    </row>
    <row r="39" spans="1:12" ht="131.44999999999999" customHeight="1" thickTop="1" thickBot="1" x14ac:dyDescent="0.45">
      <c r="A39" s="141"/>
      <c r="B39" s="17" t="s">
        <v>247</v>
      </c>
      <c r="C39" s="84"/>
      <c r="D39" s="84"/>
      <c r="E39" s="84"/>
      <c r="F39" s="84"/>
      <c r="G39" s="147"/>
      <c r="H39" s="147"/>
      <c r="I39" s="147"/>
      <c r="J39" s="147"/>
      <c r="K39" s="147"/>
      <c r="L39" s="147"/>
    </row>
    <row r="40" spans="1:12" ht="131.44999999999999" customHeight="1" thickTop="1" thickBot="1" x14ac:dyDescent="0.45">
      <c r="A40" s="141"/>
      <c r="B40" s="17" t="s">
        <v>248</v>
      </c>
      <c r="C40" s="84"/>
      <c r="D40" s="84"/>
      <c r="E40" s="84"/>
      <c r="F40" s="84"/>
      <c r="G40" s="147"/>
      <c r="H40" s="147"/>
      <c r="I40" s="147"/>
      <c r="J40" s="147"/>
      <c r="K40" s="147"/>
      <c r="L40" s="147"/>
    </row>
    <row r="41" spans="1:12" ht="131.44999999999999" customHeight="1" thickTop="1" thickBot="1" x14ac:dyDescent="0.45">
      <c r="A41" s="142"/>
      <c r="B41" s="26" t="s">
        <v>237</v>
      </c>
      <c r="C41" s="83"/>
      <c r="D41" s="83"/>
      <c r="E41" s="83"/>
      <c r="F41" s="83"/>
      <c r="G41" s="147"/>
      <c r="H41" s="147"/>
      <c r="I41" s="147"/>
      <c r="J41" s="147"/>
      <c r="K41" s="147"/>
      <c r="L41" s="147"/>
    </row>
    <row r="42" spans="1:12" ht="131.44999999999999" customHeight="1" thickTop="1" x14ac:dyDescent="0.4"/>
    <row r="73" spans="1:3" ht="131.44999999999999" customHeight="1" x14ac:dyDescent="0.4">
      <c r="A73" s="94"/>
      <c r="B73" s="94"/>
      <c r="C73" s="94"/>
    </row>
  </sheetData>
  <sheetProtection formatRows="0"/>
  <mergeCells count="94">
    <mergeCell ref="L32:L35"/>
    <mergeCell ref="G36:G41"/>
    <mergeCell ref="I36:I41"/>
    <mergeCell ref="K36:K41"/>
    <mergeCell ref="L36:L41"/>
    <mergeCell ref="H36:H41"/>
    <mergeCell ref="J36:J41"/>
    <mergeCell ref="G32:G35"/>
    <mergeCell ref="H32:H35"/>
    <mergeCell ref="I32:I35"/>
    <mergeCell ref="J32:J35"/>
    <mergeCell ref="K32:K35"/>
    <mergeCell ref="L24:L27"/>
    <mergeCell ref="G28:G31"/>
    <mergeCell ref="H28:H31"/>
    <mergeCell ref="I28:I31"/>
    <mergeCell ref="J28:J31"/>
    <mergeCell ref="K28:K31"/>
    <mergeCell ref="L28:L31"/>
    <mergeCell ref="G24:G27"/>
    <mergeCell ref="H24:H27"/>
    <mergeCell ref="I24:I27"/>
    <mergeCell ref="J24:J27"/>
    <mergeCell ref="K24:K27"/>
    <mergeCell ref="L15:L18"/>
    <mergeCell ref="G19:G22"/>
    <mergeCell ref="H19:H22"/>
    <mergeCell ref="I19:I22"/>
    <mergeCell ref="J19:J22"/>
    <mergeCell ref="K19:K22"/>
    <mergeCell ref="L19:L22"/>
    <mergeCell ref="G15:G18"/>
    <mergeCell ref="H15:H18"/>
    <mergeCell ref="I15:I18"/>
    <mergeCell ref="J15:J18"/>
    <mergeCell ref="K15:K18"/>
    <mergeCell ref="G8:G9"/>
    <mergeCell ref="I8:I9"/>
    <mergeCell ref="K8:K9"/>
    <mergeCell ref="L8:L9"/>
    <mergeCell ref="J8:J9"/>
    <mergeCell ref="G11:G14"/>
    <mergeCell ref="I11:I14"/>
    <mergeCell ref="K11:K14"/>
    <mergeCell ref="L11:L14"/>
    <mergeCell ref="H11:H14"/>
    <mergeCell ref="J11:J14"/>
    <mergeCell ref="G6:G7"/>
    <mergeCell ref="I6:I7"/>
    <mergeCell ref="K6:K7"/>
    <mergeCell ref="L6:L7"/>
    <mergeCell ref="J6:J7"/>
    <mergeCell ref="H6:H7"/>
    <mergeCell ref="A1:L1"/>
    <mergeCell ref="A2:L2"/>
    <mergeCell ref="A3:A5"/>
    <mergeCell ref="B3:B5"/>
    <mergeCell ref="C3:C5"/>
    <mergeCell ref="D3:D5"/>
    <mergeCell ref="E3:E5"/>
    <mergeCell ref="F3:F5"/>
    <mergeCell ref="G3:L3"/>
    <mergeCell ref="G4:H4"/>
    <mergeCell ref="J4:J5"/>
    <mergeCell ref="K4:K5"/>
    <mergeCell ref="L4:L5"/>
    <mergeCell ref="I4:I5"/>
    <mergeCell ref="C19:C22"/>
    <mergeCell ref="A73:C73"/>
    <mergeCell ref="C11:C14"/>
    <mergeCell ref="C15:C18"/>
    <mergeCell ref="A6:A10"/>
    <mergeCell ref="A11:A22"/>
    <mergeCell ref="A24:A35"/>
    <mergeCell ref="A36:A41"/>
    <mergeCell ref="C36:C41"/>
    <mergeCell ref="C32:C35"/>
    <mergeCell ref="C24:C27"/>
    <mergeCell ref="C28:C31"/>
    <mergeCell ref="F11:F14"/>
    <mergeCell ref="E15:E18"/>
    <mergeCell ref="F15:F18"/>
    <mergeCell ref="E11:E14"/>
    <mergeCell ref="F19:F22"/>
    <mergeCell ref="E19:E22"/>
    <mergeCell ref="D36:D41"/>
    <mergeCell ref="E24:E27"/>
    <mergeCell ref="F24:F27"/>
    <mergeCell ref="F28:F31"/>
    <mergeCell ref="E32:E35"/>
    <mergeCell ref="F32:F35"/>
    <mergeCell ref="E28:E31"/>
    <mergeCell ref="E36:E41"/>
    <mergeCell ref="F36:F41"/>
  </mergeCells>
  <pageMargins left="0.23622047244094491" right="0.23622047244094491" top="0.74803149606299213" bottom="0.74803149606299213" header="0.31496062992125984" footer="0.31496062992125984"/>
  <pageSetup paperSize="8" scale="33" fitToHeight="0" orientation="landscape" r:id="rId1"/>
  <rowBreaks count="3" manualBreakCount="3">
    <brk id="10" max="11" man="1"/>
    <brk id="22" max="11" man="1"/>
    <brk id="34" max="11"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L33"/>
  <sheetViews>
    <sheetView topLeftCell="D1" zoomScale="40" zoomScaleNormal="40" zoomScaleSheetLayoutView="30" workbookViewId="0">
      <selection activeCell="I4" sqref="I4:I5"/>
    </sheetView>
  </sheetViews>
  <sheetFormatPr defaultColWidth="9.140625" defaultRowHeight="26.25" x14ac:dyDescent="0.4"/>
  <cols>
    <col min="1" max="1" width="35.28515625" style="13" customWidth="1"/>
    <col min="2" max="2" width="67.7109375" style="13" customWidth="1"/>
    <col min="3" max="3" width="44.28515625" style="13" customWidth="1"/>
    <col min="4" max="4" width="55.85546875" style="13" customWidth="1"/>
    <col min="5" max="5" width="37.7109375" style="13" customWidth="1"/>
    <col min="6" max="6" width="76.42578125" style="13" customWidth="1"/>
    <col min="7" max="7" width="34.7109375" style="13" customWidth="1"/>
    <col min="8" max="8" width="35.140625" style="13" customWidth="1"/>
    <col min="9" max="9" width="33.28515625" style="13" customWidth="1"/>
    <col min="10" max="11" width="28" style="13" customWidth="1"/>
    <col min="12" max="12" width="36.140625" style="13" customWidth="1"/>
    <col min="13" max="16384" width="9.140625" style="13"/>
  </cols>
  <sheetData>
    <row r="1" spans="1:12" ht="130.5" customHeight="1" x14ac:dyDescent="0.4">
      <c r="A1" s="99" t="s">
        <v>482</v>
      </c>
      <c r="B1" s="100"/>
      <c r="C1" s="100"/>
      <c r="D1" s="100"/>
      <c r="E1" s="100"/>
      <c r="F1" s="100"/>
      <c r="G1" s="100"/>
      <c r="H1" s="100"/>
      <c r="I1" s="100"/>
      <c r="J1" s="100"/>
      <c r="K1" s="100"/>
      <c r="L1" s="100"/>
    </row>
    <row r="2" spans="1:12" ht="130.5" customHeight="1" x14ac:dyDescent="0.4">
      <c r="A2" s="101" t="s">
        <v>249</v>
      </c>
      <c r="B2" s="102"/>
      <c r="C2" s="102"/>
      <c r="D2" s="102"/>
      <c r="E2" s="102"/>
      <c r="F2" s="102"/>
      <c r="G2" s="102"/>
      <c r="H2" s="102"/>
      <c r="I2" s="102"/>
      <c r="J2" s="102"/>
      <c r="K2" s="102"/>
      <c r="L2" s="102"/>
    </row>
    <row r="3" spans="1:12" ht="130.5" customHeight="1" x14ac:dyDescent="0.4">
      <c r="A3" s="103" t="s">
        <v>180</v>
      </c>
      <c r="B3" s="104" t="s">
        <v>189</v>
      </c>
      <c r="C3" s="104" t="s">
        <v>483</v>
      </c>
      <c r="D3" s="105" t="s">
        <v>349</v>
      </c>
      <c r="E3" s="108" t="s">
        <v>351</v>
      </c>
      <c r="F3" s="111" t="s">
        <v>350</v>
      </c>
      <c r="G3" s="116" t="s">
        <v>449</v>
      </c>
      <c r="H3" s="117"/>
      <c r="I3" s="117"/>
      <c r="J3" s="117"/>
      <c r="K3" s="117"/>
      <c r="L3" s="117"/>
    </row>
    <row r="4" spans="1:12" ht="130.5" customHeight="1" x14ac:dyDescent="0.4">
      <c r="A4" s="103"/>
      <c r="B4" s="104"/>
      <c r="C4" s="104"/>
      <c r="D4" s="106"/>
      <c r="E4" s="109"/>
      <c r="F4" s="112"/>
      <c r="G4" s="114" t="s">
        <v>447</v>
      </c>
      <c r="H4" s="115"/>
      <c r="I4" s="118" t="s">
        <v>585</v>
      </c>
      <c r="J4" s="118" t="s">
        <v>452</v>
      </c>
      <c r="K4" s="118" t="s">
        <v>397</v>
      </c>
      <c r="L4" s="118" t="s">
        <v>448</v>
      </c>
    </row>
    <row r="5" spans="1:12" ht="130.5" customHeight="1" thickBot="1" x14ac:dyDescent="0.45">
      <c r="A5" s="103"/>
      <c r="B5" s="104"/>
      <c r="C5" s="104"/>
      <c r="D5" s="107"/>
      <c r="E5" s="110"/>
      <c r="F5" s="113"/>
      <c r="G5" s="47" t="s">
        <v>450</v>
      </c>
      <c r="H5" s="47" t="s">
        <v>451</v>
      </c>
      <c r="I5" s="118"/>
      <c r="J5" s="118"/>
      <c r="K5" s="118"/>
      <c r="L5" s="118"/>
    </row>
    <row r="6" spans="1:12" ht="183.75" customHeight="1" x14ac:dyDescent="0.4">
      <c r="A6" s="139" t="s">
        <v>252</v>
      </c>
      <c r="B6" s="16" t="s">
        <v>253</v>
      </c>
      <c r="C6" s="122" t="s">
        <v>255</v>
      </c>
      <c r="D6" s="122" t="s">
        <v>366</v>
      </c>
      <c r="E6" s="122" t="s">
        <v>370</v>
      </c>
      <c r="F6" s="122" t="s">
        <v>371</v>
      </c>
      <c r="G6" s="122" t="s">
        <v>522</v>
      </c>
      <c r="H6" s="122"/>
      <c r="I6" s="122" t="s">
        <v>486</v>
      </c>
      <c r="J6" s="122" t="s">
        <v>530</v>
      </c>
      <c r="K6" s="122" t="s">
        <v>474</v>
      </c>
      <c r="L6" s="122" t="s">
        <v>525</v>
      </c>
    </row>
    <row r="7" spans="1:12" ht="74.45" customHeight="1" thickBot="1" x14ac:dyDescent="0.45">
      <c r="A7" s="92"/>
      <c r="B7" s="52" t="s">
        <v>264</v>
      </c>
      <c r="C7" s="83"/>
      <c r="D7" s="83"/>
      <c r="E7" s="83"/>
      <c r="F7" s="83"/>
      <c r="G7" s="83"/>
      <c r="H7" s="83"/>
      <c r="I7" s="83"/>
      <c r="J7" s="83"/>
      <c r="K7" s="83"/>
      <c r="L7" s="83"/>
    </row>
    <row r="8" spans="1:12" ht="263.25" customHeight="1" thickTop="1" thickBot="1" x14ac:dyDescent="0.45">
      <c r="A8" s="56" t="s">
        <v>250</v>
      </c>
      <c r="B8" s="51" t="s">
        <v>256</v>
      </c>
      <c r="C8" s="52" t="s">
        <v>568</v>
      </c>
      <c r="D8" s="52" t="s">
        <v>366</v>
      </c>
      <c r="E8" s="52" t="s">
        <v>370</v>
      </c>
      <c r="F8" s="52" t="s">
        <v>371</v>
      </c>
      <c r="G8" s="61" t="s">
        <v>522</v>
      </c>
      <c r="H8" s="61" t="s">
        <v>526</v>
      </c>
      <c r="I8" s="61" t="s">
        <v>486</v>
      </c>
      <c r="J8" s="61" t="s">
        <v>530</v>
      </c>
      <c r="K8" s="61" t="s">
        <v>474</v>
      </c>
      <c r="L8" s="61" t="s">
        <v>527</v>
      </c>
    </row>
    <row r="9" spans="1:12" ht="88.9" customHeight="1" thickTop="1" x14ac:dyDescent="0.4">
      <c r="A9" s="95" t="s">
        <v>375</v>
      </c>
      <c r="B9" s="57" t="s">
        <v>258</v>
      </c>
      <c r="C9" s="82" t="s">
        <v>251</v>
      </c>
      <c r="D9" s="82" t="s">
        <v>366</v>
      </c>
      <c r="E9" s="82" t="s">
        <v>355</v>
      </c>
      <c r="F9" s="82" t="s">
        <v>377</v>
      </c>
      <c r="G9" s="82" t="s">
        <v>529</v>
      </c>
      <c r="H9" s="149" t="s">
        <v>551</v>
      </c>
      <c r="I9" s="82" t="s">
        <v>486</v>
      </c>
      <c r="J9" s="82" t="s">
        <v>530</v>
      </c>
      <c r="K9" s="82" t="s">
        <v>474</v>
      </c>
      <c r="L9" s="82" t="s">
        <v>577</v>
      </c>
    </row>
    <row r="10" spans="1:12" ht="127.15" customHeight="1" x14ac:dyDescent="0.4">
      <c r="A10" s="91"/>
      <c r="B10" s="17" t="s">
        <v>259</v>
      </c>
      <c r="C10" s="84"/>
      <c r="D10" s="84"/>
      <c r="E10" s="84"/>
      <c r="F10" s="84"/>
      <c r="G10" s="84"/>
      <c r="H10" s="150"/>
      <c r="I10" s="84"/>
      <c r="J10" s="84"/>
      <c r="K10" s="84"/>
      <c r="L10" s="84"/>
    </row>
    <row r="11" spans="1:12" ht="90.6" customHeight="1" thickBot="1" x14ac:dyDescent="0.45">
      <c r="A11" s="92"/>
      <c r="B11" s="26" t="s">
        <v>254</v>
      </c>
      <c r="C11" s="83"/>
      <c r="D11" s="83"/>
      <c r="E11" s="83"/>
      <c r="F11" s="83"/>
      <c r="G11" s="83"/>
      <c r="H11" s="151"/>
      <c r="I11" s="83"/>
      <c r="J11" s="83"/>
      <c r="K11" s="83"/>
      <c r="L11" s="83"/>
    </row>
    <row r="12" spans="1:12" ht="72.599999999999994" customHeight="1" thickTop="1" x14ac:dyDescent="0.4">
      <c r="A12" s="148" t="s">
        <v>376</v>
      </c>
      <c r="B12" s="57" t="s">
        <v>260</v>
      </c>
      <c r="C12" s="82" t="s">
        <v>255</v>
      </c>
      <c r="D12" s="82" t="s">
        <v>366</v>
      </c>
      <c r="E12" s="82" t="s">
        <v>367</v>
      </c>
      <c r="F12" s="82" t="s">
        <v>378</v>
      </c>
      <c r="G12" s="82" t="s">
        <v>522</v>
      </c>
      <c r="H12" s="82"/>
      <c r="I12" s="82" t="s">
        <v>486</v>
      </c>
      <c r="J12" s="82" t="s">
        <v>530</v>
      </c>
      <c r="K12" s="82" t="s">
        <v>474</v>
      </c>
      <c r="L12" s="82" t="s">
        <v>525</v>
      </c>
    </row>
    <row r="13" spans="1:12" ht="94.9" customHeight="1" x14ac:dyDescent="0.4">
      <c r="A13" s="141"/>
      <c r="B13" s="17" t="s">
        <v>261</v>
      </c>
      <c r="C13" s="84"/>
      <c r="D13" s="84"/>
      <c r="E13" s="84"/>
      <c r="F13" s="84"/>
      <c r="G13" s="84"/>
      <c r="H13" s="84"/>
      <c r="I13" s="84"/>
      <c r="J13" s="84"/>
      <c r="K13" s="84"/>
      <c r="L13" s="84"/>
    </row>
    <row r="14" spans="1:12" ht="61.9" customHeight="1" x14ac:dyDescent="0.4">
      <c r="A14" s="141"/>
      <c r="B14" s="17" t="s">
        <v>262</v>
      </c>
      <c r="C14" s="84"/>
      <c r="D14" s="84"/>
      <c r="E14" s="84"/>
      <c r="F14" s="84"/>
      <c r="G14" s="84"/>
      <c r="H14" s="84"/>
      <c r="I14" s="84"/>
      <c r="J14" s="84"/>
      <c r="K14" s="84"/>
      <c r="L14" s="84"/>
    </row>
    <row r="15" spans="1:12" ht="69.599999999999994" customHeight="1" x14ac:dyDescent="0.4">
      <c r="A15" s="141"/>
      <c r="B15" s="17" t="s">
        <v>263</v>
      </c>
      <c r="C15" s="84"/>
      <c r="D15" s="84"/>
      <c r="E15" s="84"/>
      <c r="F15" s="84"/>
      <c r="G15" s="84"/>
      <c r="H15" s="84"/>
      <c r="I15" s="84"/>
      <c r="J15" s="84"/>
      <c r="K15" s="84"/>
      <c r="L15" s="84"/>
    </row>
    <row r="16" spans="1:12" ht="42" customHeight="1" thickBot="1" x14ac:dyDescent="0.45">
      <c r="A16" s="142"/>
      <c r="B16" s="26" t="s">
        <v>264</v>
      </c>
      <c r="C16" s="83"/>
      <c r="D16" s="83"/>
      <c r="E16" s="83"/>
      <c r="F16" s="83"/>
      <c r="G16" s="83"/>
      <c r="H16" s="83"/>
      <c r="I16" s="83"/>
      <c r="J16" s="83"/>
      <c r="K16" s="83"/>
      <c r="L16" s="83"/>
    </row>
    <row r="17" ht="27" thickTop="1" x14ac:dyDescent="0.4"/>
    <row r="33" spans="1:3" ht="114.75" customHeight="1" x14ac:dyDescent="0.4">
      <c r="A33" s="94"/>
      <c r="B33" s="94"/>
      <c r="C33" s="94"/>
    </row>
  </sheetData>
  <sheetProtection formatRows="0"/>
  <mergeCells count="48">
    <mergeCell ref="J9:J11"/>
    <mergeCell ref="K9:K11"/>
    <mergeCell ref="L9:L11"/>
    <mergeCell ref="G12:G16"/>
    <mergeCell ref="H12:H16"/>
    <mergeCell ref="I12:I16"/>
    <mergeCell ref="J12:J16"/>
    <mergeCell ref="K12:K16"/>
    <mergeCell ref="L12:L16"/>
    <mergeCell ref="G9:G11"/>
    <mergeCell ref="H9:H11"/>
    <mergeCell ref="I9:I11"/>
    <mergeCell ref="G6:G7"/>
    <mergeCell ref="L6:L7"/>
    <mergeCell ref="K6:K7"/>
    <mergeCell ref="J6:J7"/>
    <mergeCell ref="I6:I7"/>
    <mergeCell ref="H6:H7"/>
    <mergeCell ref="A1:L1"/>
    <mergeCell ref="A2:L2"/>
    <mergeCell ref="A3:A5"/>
    <mergeCell ref="B3:B5"/>
    <mergeCell ref="C3:C5"/>
    <mergeCell ref="D3:D5"/>
    <mergeCell ref="E3:E5"/>
    <mergeCell ref="F3:F5"/>
    <mergeCell ref="G3:L3"/>
    <mergeCell ref="G4:H4"/>
    <mergeCell ref="J4:J5"/>
    <mergeCell ref="K4:K5"/>
    <mergeCell ref="L4:L5"/>
    <mergeCell ref="I4:I5"/>
    <mergeCell ref="E12:E16"/>
    <mergeCell ref="F12:F16"/>
    <mergeCell ref="D12:D16"/>
    <mergeCell ref="F6:F7"/>
    <mergeCell ref="D9:D11"/>
    <mergeCell ref="E9:E11"/>
    <mergeCell ref="F9:F11"/>
    <mergeCell ref="E6:E7"/>
    <mergeCell ref="D6:D7"/>
    <mergeCell ref="C6:C7"/>
    <mergeCell ref="A6:A7"/>
    <mergeCell ref="A33:C33"/>
    <mergeCell ref="A9:A11"/>
    <mergeCell ref="C9:C11"/>
    <mergeCell ref="A12:A16"/>
    <mergeCell ref="C12:C16"/>
  </mergeCells>
  <pageMargins left="0.23622047244094491" right="0.23622047244094491" top="0.74803149606299213" bottom="0.74803149606299213" header="0.31496062992125984" footer="0.31496062992125984"/>
  <pageSetup paperSize="8" scale="39"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L51"/>
  <sheetViews>
    <sheetView topLeftCell="D1" zoomScale="30" zoomScaleNormal="30" zoomScaleSheetLayoutView="100" workbookViewId="0">
      <selection activeCell="I4" sqref="I4:I5"/>
    </sheetView>
  </sheetViews>
  <sheetFormatPr defaultColWidth="9.140625" defaultRowHeight="26.25" x14ac:dyDescent="0.4"/>
  <cols>
    <col min="1" max="1" width="49.5703125" style="13" customWidth="1"/>
    <col min="2" max="2" width="57.42578125" style="13" customWidth="1"/>
    <col min="3" max="3" width="44.28515625" style="13" customWidth="1"/>
    <col min="4" max="8" width="68.5703125" style="13" customWidth="1"/>
    <col min="9" max="12" width="54.140625" style="13" customWidth="1"/>
    <col min="13" max="16384" width="9.140625" style="13"/>
  </cols>
  <sheetData>
    <row r="1" spans="1:12" ht="130.5" customHeight="1" x14ac:dyDescent="0.4">
      <c r="A1" s="99" t="s">
        <v>482</v>
      </c>
      <c r="B1" s="100"/>
      <c r="C1" s="100"/>
      <c r="D1" s="100"/>
      <c r="E1" s="100"/>
      <c r="F1" s="100"/>
      <c r="G1" s="100"/>
      <c r="H1" s="100"/>
      <c r="I1" s="100"/>
      <c r="J1" s="100"/>
      <c r="K1" s="100"/>
      <c r="L1" s="100"/>
    </row>
    <row r="2" spans="1:12" ht="130.5" customHeight="1" x14ac:dyDescent="0.4">
      <c r="A2" s="101" t="s">
        <v>268</v>
      </c>
      <c r="B2" s="102"/>
      <c r="C2" s="102"/>
      <c r="D2" s="102"/>
      <c r="E2" s="102"/>
      <c r="F2" s="102"/>
      <c r="G2" s="102"/>
      <c r="H2" s="102"/>
      <c r="I2" s="102"/>
      <c r="J2" s="102"/>
      <c r="K2" s="102"/>
      <c r="L2" s="102"/>
    </row>
    <row r="3" spans="1:12" ht="130.5" customHeight="1" x14ac:dyDescent="0.4">
      <c r="A3" s="103" t="s">
        <v>180</v>
      </c>
      <c r="B3" s="104" t="s">
        <v>189</v>
      </c>
      <c r="C3" s="104" t="s">
        <v>483</v>
      </c>
      <c r="D3" s="105" t="s">
        <v>349</v>
      </c>
      <c r="E3" s="108" t="s">
        <v>351</v>
      </c>
      <c r="F3" s="111" t="s">
        <v>350</v>
      </c>
      <c r="G3" s="116" t="s">
        <v>449</v>
      </c>
      <c r="H3" s="117"/>
      <c r="I3" s="117"/>
      <c r="J3" s="117"/>
      <c r="K3" s="117"/>
      <c r="L3" s="117"/>
    </row>
    <row r="4" spans="1:12" ht="130.5" customHeight="1" x14ac:dyDescent="0.4">
      <c r="A4" s="103"/>
      <c r="B4" s="104"/>
      <c r="C4" s="104"/>
      <c r="D4" s="106"/>
      <c r="E4" s="109"/>
      <c r="F4" s="112"/>
      <c r="G4" s="114" t="s">
        <v>447</v>
      </c>
      <c r="H4" s="115"/>
      <c r="I4" s="118" t="s">
        <v>585</v>
      </c>
      <c r="J4" s="155" t="s">
        <v>452</v>
      </c>
      <c r="K4" s="118" t="s">
        <v>397</v>
      </c>
      <c r="L4" s="118" t="s">
        <v>448</v>
      </c>
    </row>
    <row r="5" spans="1:12" ht="130.5" customHeight="1" x14ac:dyDescent="0.4">
      <c r="A5" s="103"/>
      <c r="B5" s="104"/>
      <c r="C5" s="104"/>
      <c r="D5" s="107"/>
      <c r="E5" s="110"/>
      <c r="F5" s="113"/>
      <c r="G5" s="47" t="s">
        <v>450</v>
      </c>
      <c r="H5" s="47" t="s">
        <v>451</v>
      </c>
      <c r="I5" s="118"/>
      <c r="J5" s="156"/>
      <c r="K5" s="118"/>
      <c r="L5" s="118"/>
    </row>
    <row r="6" spans="1:12" ht="56.25" customHeight="1" x14ac:dyDescent="0.4">
      <c r="A6" s="152" t="s">
        <v>269</v>
      </c>
      <c r="B6" s="21" t="s">
        <v>273</v>
      </c>
      <c r="C6" s="122" t="s">
        <v>569</v>
      </c>
      <c r="D6" s="122" t="s">
        <v>379</v>
      </c>
      <c r="E6" s="122" t="s">
        <v>355</v>
      </c>
      <c r="F6" s="122" t="s">
        <v>377</v>
      </c>
      <c r="G6" s="122" t="s">
        <v>528</v>
      </c>
      <c r="H6" s="122"/>
      <c r="I6" s="122" t="s">
        <v>486</v>
      </c>
      <c r="J6" s="122" t="s">
        <v>530</v>
      </c>
      <c r="K6" s="122" t="s">
        <v>455</v>
      </c>
      <c r="L6" s="122" t="s">
        <v>584</v>
      </c>
    </row>
    <row r="7" spans="1:12" ht="81" customHeight="1" x14ac:dyDescent="0.4">
      <c r="A7" s="153"/>
      <c r="B7" s="17" t="s">
        <v>181</v>
      </c>
      <c r="C7" s="84"/>
      <c r="D7" s="84"/>
      <c r="E7" s="84"/>
      <c r="F7" s="84"/>
      <c r="G7" s="84"/>
      <c r="H7" s="84"/>
      <c r="I7" s="84"/>
      <c r="J7" s="84"/>
      <c r="K7" s="84"/>
      <c r="L7" s="84"/>
    </row>
    <row r="8" spans="1:12" ht="108" customHeight="1" x14ac:dyDescent="0.4">
      <c r="A8" s="153"/>
      <c r="B8" s="17" t="s">
        <v>270</v>
      </c>
      <c r="C8" s="84"/>
      <c r="D8" s="84"/>
      <c r="E8" s="84"/>
      <c r="F8" s="84"/>
      <c r="G8" s="84"/>
      <c r="H8" s="84"/>
      <c r="I8" s="84"/>
      <c r="J8" s="84"/>
      <c r="K8" s="84"/>
      <c r="L8" s="84"/>
    </row>
    <row r="9" spans="1:12" ht="88.5" customHeight="1" x14ac:dyDescent="0.4">
      <c r="A9" s="153"/>
      <c r="B9" s="17" t="s">
        <v>184</v>
      </c>
      <c r="C9" s="84"/>
      <c r="D9" s="84"/>
      <c r="E9" s="84"/>
      <c r="F9" s="84"/>
      <c r="G9" s="84"/>
      <c r="H9" s="84"/>
      <c r="I9" s="84"/>
      <c r="J9" s="84"/>
      <c r="K9" s="84"/>
      <c r="L9" s="84"/>
    </row>
    <row r="10" spans="1:12" ht="131.25" customHeight="1" x14ac:dyDescent="0.4">
      <c r="A10" s="153"/>
      <c r="B10" s="17" t="s">
        <v>182</v>
      </c>
      <c r="C10" s="84"/>
      <c r="D10" s="84"/>
      <c r="E10" s="84"/>
      <c r="F10" s="84"/>
      <c r="G10" s="84"/>
      <c r="H10" s="84"/>
      <c r="I10" s="84"/>
      <c r="J10" s="84"/>
      <c r="K10" s="84"/>
      <c r="L10" s="84"/>
    </row>
    <row r="11" spans="1:12" ht="70.5" customHeight="1" thickBot="1" x14ac:dyDescent="0.45">
      <c r="A11" s="154"/>
      <c r="B11" s="26" t="s">
        <v>183</v>
      </c>
      <c r="C11" s="83"/>
      <c r="D11" s="83"/>
      <c r="E11" s="83"/>
      <c r="F11" s="83"/>
      <c r="G11" s="83"/>
      <c r="H11" s="83"/>
      <c r="I11" s="83"/>
      <c r="J11" s="83"/>
      <c r="K11" s="83"/>
      <c r="L11" s="83"/>
    </row>
    <row r="12" spans="1:12" ht="27" thickTop="1" x14ac:dyDescent="0.4"/>
    <row r="47" ht="114.75" customHeight="1" x14ac:dyDescent="0.4"/>
    <row r="51" spans="1:3" x14ac:dyDescent="0.4">
      <c r="A51" s="25"/>
      <c r="B51" s="25"/>
      <c r="C51" s="25"/>
    </row>
  </sheetData>
  <sheetProtection formatRows="0"/>
  <mergeCells count="25">
    <mergeCell ref="K4:K5"/>
    <mergeCell ref="L4:L5"/>
    <mergeCell ref="I4:I5"/>
    <mergeCell ref="G6:G11"/>
    <mergeCell ref="H6:H11"/>
    <mergeCell ref="I6:I11"/>
    <mergeCell ref="J6:J11"/>
    <mergeCell ref="K6:K11"/>
    <mergeCell ref="L6:L11"/>
    <mergeCell ref="A1:L1"/>
    <mergeCell ref="A2:L2"/>
    <mergeCell ref="E6:E11"/>
    <mergeCell ref="F6:F11"/>
    <mergeCell ref="C6:C11"/>
    <mergeCell ref="A6:A11"/>
    <mergeCell ref="D6:D11"/>
    <mergeCell ref="A3:A5"/>
    <mergeCell ref="B3:B5"/>
    <mergeCell ref="C3:C5"/>
    <mergeCell ref="D3:D5"/>
    <mergeCell ref="E3:E5"/>
    <mergeCell ref="F3:F5"/>
    <mergeCell ref="G3:L3"/>
    <mergeCell ref="G4:H4"/>
    <mergeCell ref="J4:J5"/>
  </mergeCells>
  <pageMargins left="0.25" right="0.25" top="0.75" bottom="0.75" header="0.3" footer="0.3"/>
  <pageSetup paperSize="8" scale="28" fitToHeight="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L42"/>
  <sheetViews>
    <sheetView topLeftCell="C1" zoomScale="40" zoomScaleNormal="40" zoomScaleSheetLayoutView="100" workbookViewId="0">
      <selection activeCell="I4" sqref="I4:I5"/>
    </sheetView>
  </sheetViews>
  <sheetFormatPr defaultColWidth="9.140625" defaultRowHeight="109.9" customHeight="1" x14ac:dyDescent="0.4"/>
  <cols>
    <col min="1" max="2" width="42.42578125" style="13" customWidth="1"/>
    <col min="3" max="3" width="38.85546875" style="13" customWidth="1"/>
    <col min="4" max="4" width="42.42578125" style="13" customWidth="1"/>
    <col min="5" max="5" width="33.85546875" style="13" customWidth="1"/>
    <col min="6" max="6" width="70" style="13" customWidth="1"/>
    <col min="7" max="7" width="42.42578125" style="13" customWidth="1"/>
    <col min="8" max="8" width="38.28515625" style="13" customWidth="1"/>
    <col min="9" max="13" width="35.7109375" style="13" customWidth="1"/>
    <col min="14" max="16384" width="9.140625" style="13"/>
  </cols>
  <sheetData>
    <row r="1" spans="1:12" ht="130.5" customHeight="1" x14ac:dyDescent="0.4">
      <c r="A1" s="99" t="s">
        <v>482</v>
      </c>
      <c r="B1" s="100"/>
      <c r="C1" s="100"/>
      <c r="D1" s="100"/>
      <c r="E1" s="100"/>
      <c r="F1" s="100"/>
      <c r="G1" s="100"/>
      <c r="H1" s="100"/>
      <c r="I1" s="100"/>
      <c r="J1" s="100"/>
      <c r="K1" s="100"/>
      <c r="L1" s="100"/>
    </row>
    <row r="2" spans="1:12" ht="130.5" customHeight="1" x14ac:dyDescent="0.4">
      <c r="A2" s="101" t="s">
        <v>265</v>
      </c>
      <c r="B2" s="102"/>
      <c r="C2" s="102"/>
      <c r="D2" s="102"/>
      <c r="E2" s="102"/>
      <c r="F2" s="102"/>
      <c r="G2" s="102"/>
      <c r="H2" s="102"/>
      <c r="I2" s="102"/>
      <c r="J2" s="102"/>
      <c r="K2" s="102"/>
      <c r="L2" s="102"/>
    </row>
    <row r="3" spans="1:12" ht="130.5" customHeight="1" x14ac:dyDescent="0.4">
      <c r="A3" s="103" t="s">
        <v>180</v>
      </c>
      <c r="B3" s="104" t="s">
        <v>189</v>
      </c>
      <c r="C3" s="104" t="s">
        <v>483</v>
      </c>
      <c r="D3" s="105" t="s">
        <v>349</v>
      </c>
      <c r="E3" s="108" t="s">
        <v>351</v>
      </c>
      <c r="F3" s="111" t="s">
        <v>350</v>
      </c>
      <c r="G3" s="116" t="s">
        <v>449</v>
      </c>
      <c r="H3" s="117"/>
      <c r="I3" s="117"/>
      <c r="J3" s="117"/>
      <c r="K3" s="117"/>
      <c r="L3" s="117"/>
    </row>
    <row r="4" spans="1:12" ht="130.5" customHeight="1" x14ac:dyDescent="0.4">
      <c r="A4" s="103"/>
      <c r="B4" s="104"/>
      <c r="C4" s="104"/>
      <c r="D4" s="106"/>
      <c r="E4" s="109"/>
      <c r="F4" s="112"/>
      <c r="G4" s="114" t="s">
        <v>447</v>
      </c>
      <c r="H4" s="115"/>
      <c r="I4" s="118" t="s">
        <v>585</v>
      </c>
      <c r="J4" s="118" t="s">
        <v>452</v>
      </c>
      <c r="K4" s="118" t="s">
        <v>397</v>
      </c>
      <c r="L4" s="118" t="s">
        <v>448</v>
      </c>
    </row>
    <row r="5" spans="1:12" ht="130.5" customHeight="1" x14ac:dyDescent="0.4">
      <c r="A5" s="103"/>
      <c r="B5" s="104"/>
      <c r="C5" s="104"/>
      <c r="D5" s="107"/>
      <c r="E5" s="110"/>
      <c r="F5" s="113"/>
      <c r="G5" s="47" t="s">
        <v>450</v>
      </c>
      <c r="H5" s="47" t="s">
        <v>451</v>
      </c>
      <c r="I5" s="118"/>
      <c r="J5" s="118"/>
      <c r="K5" s="118"/>
      <c r="L5" s="118"/>
    </row>
    <row r="6" spans="1:12" ht="338.25" customHeight="1" x14ac:dyDescent="0.4">
      <c r="A6" s="158" t="s">
        <v>267</v>
      </c>
      <c r="B6" s="17" t="s">
        <v>323</v>
      </c>
      <c r="C6" s="122" t="s">
        <v>570</v>
      </c>
      <c r="D6" s="17" t="s">
        <v>369</v>
      </c>
      <c r="E6" s="17" t="s">
        <v>370</v>
      </c>
      <c r="F6" s="17" t="s">
        <v>371</v>
      </c>
      <c r="G6" s="122" t="s">
        <v>522</v>
      </c>
      <c r="H6" s="122" t="s">
        <v>532</v>
      </c>
      <c r="I6" s="122" t="s">
        <v>493</v>
      </c>
      <c r="J6" s="160"/>
      <c r="K6" s="122" t="s">
        <v>455</v>
      </c>
      <c r="L6" s="122" t="s">
        <v>531</v>
      </c>
    </row>
    <row r="7" spans="1:12" ht="205.5" customHeight="1" x14ac:dyDescent="0.4">
      <c r="A7" s="91"/>
      <c r="B7" s="53" t="s">
        <v>234</v>
      </c>
      <c r="C7" s="84"/>
      <c r="D7" s="17" t="s">
        <v>369</v>
      </c>
      <c r="E7" s="17" t="s">
        <v>370</v>
      </c>
      <c r="F7" s="17" t="s">
        <v>373</v>
      </c>
      <c r="G7" s="84"/>
      <c r="H7" s="84"/>
      <c r="I7" s="84"/>
      <c r="J7" s="161"/>
      <c r="K7" s="84"/>
      <c r="L7" s="84"/>
    </row>
    <row r="8" spans="1:12" ht="348.75" customHeight="1" x14ac:dyDescent="0.4">
      <c r="A8" s="91"/>
      <c r="B8" s="53" t="s">
        <v>242</v>
      </c>
      <c r="C8" s="84"/>
      <c r="D8" s="17" t="s">
        <v>369</v>
      </c>
      <c r="E8" s="17" t="s">
        <v>355</v>
      </c>
      <c r="F8" s="17" t="s">
        <v>372</v>
      </c>
      <c r="G8" s="84"/>
      <c r="H8" s="84"/>
      <c r="I8" s="84"/>
      <c r="J8" s="161"/>
      <c r="K8" s="84"/>
      <c r="L8" s="84"/>
    </row>
    <row r="9" spans="1:12" ht="295.5" customHeight="1" x14ac:dyDescent="0.4">
      <c r="A9" s="91"/>
      <c r="B9" s="17" t="s">
        <v>243</v>
      </c>
      <c r="C9" s="84"/>
      <c r="D9" s="32" t="s">
        <v>374</v>
      </c>
      <c r="E9" s="17" t="s">
        <v>370</v>
      </c>
      <c r="F9" s="17" t="s">
        <v>372</v>
      </c>
      <c r="G9" s="84"/>
      <c r="H9" s="84"/>
      <c r="I9" s="84"/>
      <c r="J9" s="161"/>
      <c r="K9" s="84"/>
      <c r="L9" s="84"/>
    </row>
    <row r="10" spans="1:12" ht="188.25" customHeight="1" thickBot="1" x14ac:dyDescent="0.45">
      <c r="A10" s="159"/>
      <c r="B10" s="23" t="s">
        <v>237</v>
      </c>
      <c r="C10" s="157"/>
      <c r="D10" s="26" t="s">
        <v>366</v>
      </c>
      <c r="E10" s="26" t="s">
        <v>358</v>
      </c>
      <c r="F10" s="26" t="s">
        <v>373</v>
      </c>
      <c r="G10" s="83"/>
      <c r="H10" s="83"/>
      <c r="I10" s="83"/>
      <c r="J10" s="162"/>
      <c r="K10" s="83"/>
      <c r="L10" s="83"/>
    </row>
    <row r="42" spans="1:3" ht="109.9" customHeight="1" x14ac:dyDescent="0.4">
      <c r="A42" s="94"/>
      <c r="B42" s="94"/>
      <c r="C42" s="94"/>
    </row>
  </sheetData>
  <sheetProtection formatRows="0"/>
  <mergeCells count="23">
    <mergeCell ref="K6:K10"/>
    <mergeCell ref="L6:L10"/>
    <mergeCell ref="I4:I5"/>
    <mergeCell ref="G6:G10"/>
    <mergeCell ref="H6:H10"/>
    <mergeCell ref="I6:I10"/>
    <mergeCell ref="J6:J10"/>
    <mergeCell ref="A42:C42"/>
    <mergeCell ref="C6:C10"/>
    <mergeCell ref="A6:A10"/>
    <mergeCell ref="A1:L1"/>
    <mergeCell ref="A2:L2"/>
    <mergeCell ref="A3:A5"/>
    <mergeCell ref="B3:B5"/>
    <mergeCell ref="C3:C5"/>
    <mergeCell ref="D3:D5"/>
    <mergeCell ref="E3:E5"/>
    <mergeCell ref="F3:F5"/>
    <mergeCell ref="G3:L3"/>
    <mergeCell ref="G4:H4"/>
    <mergeCell ref="J4:J5"/>
    <mergeCell ref="K4:K5"/>
    <mergeCell ref="L4:L5"/>
  </mergeCells>
  <pageMargins left="0.23622047244094491" right="0.23622047244094491" top="0.74803149606299213" bottom="0.74803149606299213" header="0.31496062992125984" footer="0.31496062992125984"/>
  <pageSetup paperSize="8" scale="41" fitToHeight="0"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FE65"/>
  <sheetViews>
    <sheetView topLeftCell="E1" zoomScale="40" zoomScaleNormal="40" zoomScaleSheetLayoutView="10" workbookViewId="0">
      <selection activeCell="I4" sqref="I4:I5"/>
    </sheetView>
  </sheetViews>
  <sheetFormatPr defaultColWidth="9.140625" defaultRowHeight="26.25" x14ac:dyDescent="0.4"/>
  <cols>
    <col min="1" max="1" width="52.28515625" style="13" customWidth="1"/>
    <col min="2" max="2" width="63" style="13" customWidth="1"/>
    <col min="3" max="3" width="44.28515625" style="13" customWidth="1"/>
    <col min="4" max="4" width="71" style="13" customWidth="1"/>
    <col min="5" max="5" width="41" style="13" customWidth="1"/>
    <col min="6" max="6" width="121.42578125" style="13" customWidth="1"/>
    <col min="7" max="7" width="71" style="13" customWidth="1"/>
    <col min="8" max="8" width="54.140625" style="13" customWidth="1"/>
    <col min="9" max="12" width="58.5703125" style="13" customWidth="1"/>
    <col min="13" max="16384" width="9.140625" style="13"/>
  </cols>
  <sheetData>
    <row r="1" spans="1:161" ht="130.5" customHeight="1" x14ac:dyDescent="0.4">
      <c r="A1" s="99" t="s">
        <v>482</v>
      </c>
      <c r="B1" s="100"/>
      <c r="C1" s="100"/>
      <c r="D1" s="100"/>
      <c r="E1" s="100"/>
      <c r="F1" s="100"/>
      <c r="G1" s="100"/>
      <c r="H1" s="100"/>
      <c r="I1" s="100"/>
      <c r="J1" s="100"/>
      <c r="K1" s="100"/>
      <c r="L1" s="100"/>
    </row>
    <row r="2" spans="1:161" ht="130.5" customHeight="1" x14ac:dyDescent="0.4">
      <c r="A2" s="101" t="s">
        <v>313</v>
      </c>
      <c r="B2" s="102"/>
      <c r="C2" s="102"/>
      <c r="D2" s="102"/>
      <c r="E2" s="102"/>
      <c r="F2" s="102"/>
      <c r="G2" s="102"/>
      <c r="H2" s="102"/>
      <c r="I2" s="102"/>
      <c r="J2" s="102"/>
      <c r="K2" s="102"/>
      <c r="L2" s="102"/>
    </row>
    <row r="3" spans="1:161" ht="130.5" customHeight="1" x14ac:dyDescent="0.4">
      <c r="A3" s="103" t="s">
        <v>180</v>
      </c>
      <c r="B3" s="104" t="s">
        <v>189</v>
      </c>
      <c r="C3" s="104" t="s">
        <v>483</v>
      </c>
      <c r="D3" s="105" t="s">
        <v>349</v>
      </c>
      <c r="E3" s="108" t="s">
        <v>351</v>
      </c>
      <c r="F3" s="111" t="s">
        <v>350</v>
      </c>
      <c r="G3" s="116" t="s">
        <v>449</v>
      </c>
      <c r="H3" s="117"/>
      <c r="I3" s="117"/>
      <c r="J3" s="117"/>
      <c r="K3" s="117"/>
      <c r="L3" s="117"/>
    </row>
    <row r="4" spans="1:161" ht="130.5" customHeight="1" x14ac:dyDescent="0.4">
      <c r="A4" s="103"/>
      <c r="B4" s="104"/>
      <c r="C4" s="104"/>
      <c r="D4" s="106"/>
      <c r="E4" s="109"/>
      <c r="F4" s="112"/>
      <c r="G4" s="114" t="s">
        <v>447</v>
      </c>
      <c r="H4" s="115"/>
      <c r="I4" s="118" t="s">
        <v>585</v>
      </c>
      <c r="J4" s="118" t="s">
        <v>452</v>
      </c>
      <c r="K4" s="118" t="s">
        <v>397</v>
      </c>
      <c r="L4" s="118" t="s">
        <v>448</v>
      </c>
    </row>
    <row r="5" spans="1:161" ht="130.5" customHeight="1" x14ac:dyDescent="0.4">
      <c r="A5" s="103"/>
      <c r="B5" s="104"/>
      <c r="C5" s="104"/>
      <c r="D5" s="107"/>
      <c r="E5" s="110"/>
      <c r="F5" s="113"/>
      <c r="G5" s="47" t="s">
        <v>450</v>
      </c>
      <c r="H5" s="47" t="s">
        <v>451</v>
      </c>
      <c r="I5" s="118"/>
      <c r="J5" s="118"/>
      <c r="K5" s="118"/>
      <c r="L5" s="118"/>
    </row>
    <row r="6" spans="1:161" ht="183.75" customHeight="1" x14ac:dyDescent="0.4">
      <c r="A6" s="153" t="s">
        <v>317</v>
      </c>
      <c r="B6" s="53" t="s">
        <v>314</v>
      </c>
      <c r="C6" s="84" t="s">
        <v>236</v>
      </c>
      <c r="D6" s="17" t="s">
        <v>383</v>
      </c>
      <c r="E6" s="17" t="s">
        <v>370</v>
      </c>
      <c r="F6" s="17" t="s">
        <v>371</v>
      </c>
      <c r="G6" s="167" t="s">
        <v>533</v>
      </c>
      <c r="H6" s="167"/>
      <c r="I6" s="167" t="s">
        <v>486</v>
      </c>
      <c r="J6" s="167" t="s">
        <v>530</v>
      </c>
      <c r="K6" s="167" t="s">
        <v>455</v>
      </c>
      <c r="L6" s="167" t="s">
        <v>552</v>
      </c>
    </row>
    <row r="7" spans="1:161" ht="144.75" customHeight="1" x14ac:dyDescent="0.4">
      <c r="A7" s="153"/>
      <c r="B7" s="53" t="s">
        <v>234</v>
      </c>
      <c r="C7" s="84"/>
      <c r="D7" s="17" t="s">
        <v>369</v>
      </c>
      <c r="E7" s="17" t="s">
        <v>370</v>
      </c>
      <c r="F7" s="17" t="s">
        <v>373</v>
      </c>
      <c r="G7" s="137"/>
      <c r="H7" s="137"/>
      <c r="I7" s="137"/>
      <c r="J7" s="137"/>
      <c r="K7" s="137"/>
      <c r="L7" s="137"/>
    </row>
    <row r="8" spans="1:161" ht="189.75" customHeight="1" x14ac:dyDescent="0.4">
      <c r="A8" s="153"/>
      <c r="B8" s="17" t="s">
        <v>315</v>
      </c>
      <c r="C8" s="84"/>
      <c r="D8" s="53" t="s">
        <v>353</v>
      </c>
      <c r="E8" s="17" t="s">
        <v>367</v>
      </c>
      <c r="F8" s="17" t="s">
        <v>380</v>
      </c>
      <c r="G8" s="137"/>
      <c r="H8" s="137"/>
      <c r="I8" s="137"/>
      <c r="J8" s="137"/>
      <c r="K8" s="137"/>
      <c r="L8" s="137"/>
    </row>
    <row r="9" spans="1:161" ht="195" customHeight="1" x14ac:dyDescent="0.4">
      <c r="A9" s="153"/>
      <c r="B9" s="21" t="s">
        <v>316</v>
      </c>
      <c r="C9" s="84"/>
      <c r="D9" s="32" t="s">
        <v>374</v>
      </c>
      <c r="E9" s="17" t="s">
        <v>370</v>
      </c>
      <c r="F9" s="17" t="s">
        <v>372</v>
      </c>
      <c r="G9" s="137"/>
      <c r="H9" s="137"/>
      <c r="I9" s="137"/>
      <c r="J9" s="137"/>
      <c r="K9" s="137"/>
      <c r="L9" s="137"/>
    </row>
    <row r="10" spans="1:161" ht="158.25" thickBot="1" x14ac:dyDescent="0.45">
      <c r="A10" s="154"/>
      <c r="B10" s="23" t="s">
        <v>237</v>
      </c>
      <c r="C10" s="157"/>
      <c r="D10" s="26" t="s">
        <v>366</v>
      </c>
      <c r="E10" s="26" t="s">
        <v>358</v>
      </c>
      <c r="F10" s="26" t="s">
        <v>373</v>
      </c>
      <c r="G10" s="138"/>
      <c r="H10" s="138"/>
      <c r="I10" s="138"/>
      <c r="J10" s="138"/>
      <c r="K10" s="138"/>
      <c r="L10" s="138"/>
    </row>
    <row r="11" spans="1:161" s="27" customFormat="1" ht="210" customHeight="1" thickTop="1" x14ac:dyDescent="0.4">
      <c r="A11" s="163" t="s">
        <v>319</v>
      </c>
      <c r="B11" s="53" t="s">
        <v>320</v>
      </c>
      <c r="C11" s="143" t="s">
        <v>571</v>
      </c>
      <c r="D11" s="57" t="s">
        <v>353</v>
      </c>
      <c r="E11" s="17" t="s">
        <v>367</v>
      </c>
      <c r="F11" s="17" t="s">
        <v>381</v>
      </c>
      <c r="G11" s="82" t="s">
        <v>533</v>
      </c>
      <c r="H11" s="82"/>
      <c r="I11" s="82" t="s">
        <v>486</v>
      </c>
      <c r="J11" s="82" t="s">
        <v>530</v>
      </c>
      <c r="K11" s="82" t="s">
        <v>455</v>
      </c>
      <c r="L11" s="82" t="s">
        <v>552</v>
      </c>
      <c r="M11" s="13"/>
      <c r="N11" s="13"/>
      <c r="O11" s="13"/>
      <c r="P11" s="13"/>
      <c r="Q11" s="13"/>
      <c r="R11" s="13"/>
      <c r="S11" s="13"/>
      <c r="T11" s="13"/>
      <c r="U11" s="13"/>
      <c r="V11" s="13"/>
      <c r="W11" s="13"/>
      <c r="X11" s="13"/>
      <c r="Y11" s="13"/>
      <c r="Z11" s="13"/>
      <c r="AA11" s="13"/>
      <c r="AB11" s="13"/>
      <c r="AC11" s="13"/>
      <c r="AD11" s="13"/>
      <c r="AE11" s="13"/>
      <c r="AF11" s="13"/>
      <c r="AG11" s="13"/>
      <c r="AH11" s="13"/>
      <c r="AI11" s="13"/>
      <c r="AJ11" s="13"/>
      <c r="AK11" s="13"/>
      <c r="AL11" s="13"/>
      <c r="AM11" s="13"/>
      <c r="AN11" s="13"/>
      <c r="AO11" s="13"/>
      <c r="AP11" s="13"/>
      <c r="AQ11" s="13"/>
      <c r="AR11" s="13"/>
      <c r="AS11" s="13"/>
      <c r="AT11" s="13"/>
      <c r="AU11" s="13"/>
      <c r="AV11" s="13"/>
      <c r="AW11" s="13"/>
      <c r="AX11" s="13"/>
      <c r="AY11" s="13"/>
      <c r="AZ11" s="13"/>
      <c r="BA11" s="13"/>
      <c r="BB11" s="13"/>
      <c r="BC11" s="13"/>
      <c r="BD11" s="13"/>
      <c r="BE11" s="13"/>
      <c r="BF11" s="13"/>
      <c r="BG11" s="13"/>
      <c r="BH11" s="13"/>
      <c r="BI11" s="13"/>
      <c r="BJ11" s="13"/>
      <c r="BK11" s="13"/>
      <c r="BL11" s="13"/>
      <c r="BM11" s="13"/>
      <c r="BN11" s="13"/>
      <c r="BO11" s="13"/>
      <c r="BP11" s="13"/>
      <c r="BQ11" s="13"/>
      <c r="BR11" s="13"/>
      <c r="BS11" s="13"/>
      <c r="BT11" s="13"/>
      <c r="BU11" s="13"/>
      <c r="BV11" s="13"/>
      <c r="BW11" s="13"/>
      <c r="BX11" s="13"/>
      <c r="BY11" s="13"/>
      <c r="BZ11" s="13"/>
      <c r="CA11" s="13"/>
      <c r="CB11" s="13"/>
      <c r="CC11" s="13"/>
      <c r="CD11" s="13"/>
      <c r="CE11" s="13"/>
      <c r="CF11" s="13"/>
      <c r="CG11" s="13"/>
      <c r="CH11" s="13"/>
      <c r="CI11" s="13"/>
      <c r="CJ11" s="13"/>
      <c r="CK11" s="13"/>
      <c r="CL11" s="13"/>
      <c r="CM11" s="13"/>
      <c r="CN11" s="13"/>
      <c r="CO11" s="13"/>
      <c r="CP11" s="13"/>
      <c r="CQ11" s="13"/>
      <c r="CR11" s="13"/>
      <c r="CS11" s="13"/>
      <c r="CT11" s="13"/>
      <c r="CU11" s="13"/>
      <c r="CV11" s="13"/>
      <c r="CW11" s="13"/>
      <c r="CX11" s="13"/>
      <c r="CY11" s="13"/>
      <c r="CZ11" s="13"/>
      <c r="DA11" s="13"/>
      <c r="DB11" s="13"/>
      <c r="DC11" s="13"/>
      <c r="DD11" s="13"/>
      <c r="DE11" s="13"/>
      <c r="DF11" s="13"/>
      <c r="DG11" s="13"/>
      <c r="DH11" s="13"/>
      <c r="DI11" s="13"/>
      <c r="DJ11" s="13"/>
      <c r="DK11" s="13"/>
      <c r="DL11" s="13"/>
      <c r="DM11" s="13"/>
      <c r="DN11" s="13"/>
      <c r="DO11" s="13"/>
      <c r="DP11" s="13"/>
      <c r="DQ11" s="13"/>
      <c r="DR11" s="13"/>
      <c r="DS11" s="13"/>
      <c r="DT11" s="13"/>
      <c r="DU11" s="13"/>
      <c r="DV11" s="13"/>
      <c r="DW11" s="13"/>
      <c r="DX11" s="13"/>
      <c r="DY11" s="13"/>
      <c r="DZ11" s="13"/>
      <c r="EA11" s="13"/>
      <c r="EB11" s="13"/>
      <c r="EC11" s="13"/>
      <c r="ED11" s="13"/>
      <c r="EE11" s="13"/>
      <c r="EF11" s="13"/>
      <c r="EG11" s="13"/>
      <c r="EH11" s="13"/>
      <c r="EI11" s="13"/>
      <c r="EJ11" s="13"/>
      <c r="EK11" s="13"/>
      <c r="EL11" s="13"/>
      <c r="EM11" s="13"/>
      <c r="EN11" s="13"/>
      <c r="EO11" s="13"/>
      <c r="EP11" s="13"/>
      <c r="EQ11" s="13"/>
      <c r="ER11" s="13"/>
      <c r="ES11" s="13"/>
      <c r="ET11" s="13"/>
      <c r="EU11" s="13"/>
      <c r="EV11" s="13"/>
      <c r="EW11" s="13"/>
      <c r="EX11" s="13"/>
      <c r="EY11" s="13"/>
      <c r="EZ11" s="13"/>
      <c r="FA11" s="13"/>
      <c r="FB11" s="13"/>
      <c r="FC11" s="13"/>
      <c r="FD11" s="13"/>
      <c r="FE11" s="13"/>
    </row>
    <row r="12" spans="1:161" s="19" customFormat="1" ht="133.5" customHeight="1" x14ac:dyDescent="0.4">
      <c r="A12" s="153"/>
      <c r="B12" s="17" t="s">
        <v>234</v>
      </c>
      <c r="C12" s="84"/>
      <c r="D12" s="21" t="s">
        <v>383</v>
      </c>
      <c r="E12" s="17" t="s">
        <v>358</v>
      </c>
      <c r="F12" s="17" t="s">
        <v>373</v>
      </c>
      <c r="G12" s="84"/>
      <c r="H12" s="84"/>
      <c r="I12" s="84"/>
      <c r="J12" s="84"/>
      <c r="K12" s="84"/>
      <c r="L12" s="84"/>
      <c r="M12" s="13"/>
      <c r="N12" s="13"/>
      <c r="O12" s="13"/>
      <c r="P12" s="13"/>
      <c r="Q12" s="13"/>
      <c r="R12" s="13"/>
      <c r="S12" s="13"/>
      <c r="T12" s="13"/>
      <c r="U12" s="13"/>
      <c r="V12" s="13"/>
      <c r="W12" s="13"/>
      <c r="X12" s="13"/>
      <c r="Y12" s="13"/>
      <c r="Z12" s="13"/>
      <c r="AA12" s="13"/>
      <c r="AB12" s="13"/>
      <c r="AC12" s="13"/>
      <c r="AD12" s="13"/>
      <c r="AE12" s="13"/>
      <c r="AF12" s="13"/>
      <c r="AG12" s="13"/>
      <c r="AH12" s="13"/>
      <c r="AI12" s="13"/>
      <c r="AJ12" s="13"/>
      <c r="AK12" s="13"/>
      <c r="AL12" s="13"/>
      <c r="AM12" s="13"/>
      <c r="AN12" s="13"/>
      <c r="AO12" s="13"/>
      <c r="AP12" s="13"/>
      <c r="AQ12" s="13"/>
      <c r="AR12" s="13"/>
      <c r="AS12" s="13"/>
      <c r="AT12" s="13"/>
      <c r="AU12" s="13"/>
      <c r="AV12" s="13"/>
      <c r="AW12" s="13"/>
      <c r="AX12" s="13"/>
      <c r="AY12" s="13"/>
      <c r="AZ12" s="13"/>
      <c r="BA12" s="13"/>
      <c r="BB12" s="13"/>
      <c r="BC12" s="13"/>
      <c r="BD12" s="13"/>
      <c r="BE12" s="13"/>
      <c r="BF12" s="13"/>
      <c r="BG12" s="13"/>
      <c r="BH12" s="13"/>
      <c r="BI12" s="13"/>
      <c r="BJ12" s="13"/>
      <c r="BK12" s="13"/>
      <c r="BL12" s="13"/>
      <c r="BM12" s="13"/>
      <c r="BN12" s="13"/>
      <c r="BO12" s="13"/>
      <c r="BP12" s="13"/>
      <c r="BQ12" s="13"/>
      <c r="BR12" s="13"/>
      <c r="BS12" s="13"/>
      <c r="BT12" s="13"/>
      <c r="BU12" s="13"/>
      <c r="BV12" s="13"/>
      <c r="BW12" s="13"/>
      <c r="BX12" s="13"/>
      <c r="BY12" s="13"/>
      <c r="BZ12" s="13"/>
      <c r="CA12" s="13"/>
      <c r="CB12" s="13"/>
      <c r="CC12" s="13"/>
      <c r="CD12" s="13"/>
      <c r="CE12" s="13"/>
      <c r="CF12" s="13"/>
      <c r="CG12" s="13"/>
      <c r="CH12" s="13"/>
      <c r="CI12" s="13"/>
      <c r="CJ12" s="13"/>
      <c r="CK12" s="13"/>
      <c r="CL12" s="13"/>
      <c r="CM12" s="13"/>
      <c r="CN12" s="13"/>
      <c r="CO12" s="13"/>
      <c r="CP12" s="13"/>
      <c r="CQ12" s="13"/>
      <c r="CR12" s="13"/>
      <c r="CS12" s="13"/>
      <c r="CT12" s="13"/>
      <c r="CU12" s="13"/>
      <c r="CV12" s="13"/>
      <c r="CW12" s="13"/>
      <c r="CX12" s="13"/>
      <c r="CY12" s="13"/>
      <c r="CZ12" s="13"/>
      <c r="DA12" s="13"/>
      <c r="DB12" s="13"/>
      <c r="DC12" s="13"/>
      <c r="DD12" s="13"/>
      <c r="DE12" s="13"/>
      <c r="DF12" s="13"/>
      <c r="DG12" s="13"/>
      <c r="DH12" s="13"/>
      <c r="DI12" s="13"/>
      <c r="DJ12" s="13"/>
      <c r="DK12" s="13"/>
      <c r="DL12" s="13"/>
      <c r="DM12" s="13"/>
      <c r="DN12" s="13"/>
      <c r="DO12" s="13"/>
      <c r="DP12" s="13"/>
      <c r="DQ12" s="13"/>
      <c r="DR12" s="13"/>
      <c r="DS12" s="13"/>
      <c r="DT12" s="13"/>
      <c r="DU12" s="13"/>
      <c r="DV12" s="13"/>
      <c r="DW12" s="13"/>
      <c r="DX12" s="13"/>
      <c r="DY12" s="13"/>
      <c r="DZ12" s="13"/>
      <c r="EA12" s="13"/>
      <c r="EB12" s="13"/>
      <c r="EC12" s="13"/>
      <c r="ED12" s="13"/>
      <c r="EE12" s="13"/>
      <c r="EF12" s="13"/>
      <c r="EG12" s="13"/>
      <c r="EH12" s="13"/>
      <c r="EI12" s="13"/>
      <c r="EJ12" s="13"/>
      <c r="EK12" s="13"/>
      <c r="EL12" s="13"/>
      <c r="EM12" s="13"/>
      <c r="EN12" s="13"/>
      <c r="EO12" s="13"/>
      <c r="EP12" s="13"/>
      <c r="EQ12" s="13"/>
      <c r="ER12" s="13"/>
      <c r="ES12" s="13"/>
      <c r="ET12" s="13"/>
      <c r="EU12" s="13"/>
      <c r="EV12" s="13"/>
      <c r="EW12" s="13"/>
      <c r="EX12" s="13"/>
      <c r="EY12" s="13"/>
      <c r="EZ12" s="13"/>
      <c r="FA12" s="13"/>
      <c r="FB12" s="13"/>
      <c r="FC12" s="13"/>
      <c r="FD12" s="13"/>
      <c r="FE12" s="13"/>
    </row>
    <row r="13" spans="1:161" ht="223.5" customHeight="1" thickBot="1" x14ac:dyDescent="0.45">
      <c r="A13" s="154"/>
      <c r="B13" s="69" t="s">
        <v>321</v>
      </c>
      <c r="C13" s="83"/>
      <c r="D13" s="26" t="s">
        <v>353</v>
      </c>
      <c r="E13" s="26" t="s">
        <v>367</v>
      </c>
      <c r="F13" s="26" t="s">
        <v>380</v>
      </c>
      <c r="G13" s="83"/>
      <c r="H13" s="83"/>
      <c r="I13" s="83"/>
      <c r="J13" s="83"/>
      <c r="K13" s="83"/>
      <c r="L13" s="83"/>
    </row>
    <row r="14" spans="1:161" ht="161.44999999999999" customHeight="1" thickTop="1" x14ac:dyDescent="0.4">
      <c r="A14" s="164" t="s">
        <v>318</v>
      </c>
      <c r="B14" s="28" t="s">
        <v>322</v>
      </c>
      <c r="C14" s="82" t="s">
        <v>572</v>
      </c>
      <c r="D14" s="53" t="s">
        <v>382</v>
      </c>
      <c r="E14" s="17" t="s">
        <v>358</v>
      </c>
      <c r="F14" s="17" t="s">
        <v>373</v>
      </c>
      <c r="G14" s="82" t="s">
        <v>528</v>
      </c>
      <c r="H14" s="82"/>
      <c r="I14" s="82" t="s">
        <v>486</v>
      </c>
      <c r="J14" s="82" t="s">
        <v>530</v>
      </c>
      <c r="K14" s="82" t="s">
        <v>455</v>
      </c>
      <c r="L14" s="82" t="s">
        <v>534</v>
      </c>
    </row>
    <row r="15" spans="1:161" ht="135.75" customHeight="1" x14ac:dyDescent="0.4">
      <c r="A15" s="165"/>
      <c r="B15" s="17" t="s">
        <v>323</v>
      </c>
      <c r="C15" s="84"/>
      <c r="D15" s="17" t="s">
        <v>383</v>
      </c>
      <c r="E15" s="17" t="s">
        <v>358</v>
      </c>
      <c r="F15" s="17" t="s">
        <v>373</v>
      </c>
      <c r="G15" s="84"/>
      <c r="H15" s="84"/>
      <c r="I15" s="84"/>
      <c r="J15" s="84"/>
      <c r="K15" s="84"/>
      <c r="L15" s="84"/>
    </row>
    <row r="16" spans="1:161" ht="116.25" customHeight="1" x14ac:dyDescent="0.4">
      <c r="A16" s="165"/>
      <c r="B16" s="53" t="s">
        <v>234</v>
      </c>
      <c r="C16" s="84"/>
      <c r="D16" s="17" t="s">
        <v>383</v>
      </c>
      <c r="E16" s="17" t="s">
        <v>358</v>
      </c>
      <c r="F16" s="17" t="s">
        <v>373</v>
      </c>
      <c r="G16" s="84"/>
      <c r="H16" s="84"/>
      <c r="I16" s="84"/>
      <c r="J16" s="84"/>
      <c r="K16" s="84"/>
      <c r="L16" s="84"/>
    </row>
    <row r="17" spans="1:12" ht="161.25" customHeight="1" x14ac:dyDescent="0.4">
      <c r="A17" s="165"/>
      <c r="B17" s="53" t="s">
        <v>324</v>
      </c>
      <c r="C17" s="84"/>
      <c r="D17" s="32" t="s">
        <v>384</v>
      </c>
      <c r="E17" s="17" t="s">
        <v>358</v>
      </c>
      <c r="F17" s="17" t="s">
        <v>373</v>
      </c>
      <c r="G17" s="84"/>
      <c r="H17" s="84"/>
      <c r="I17" s="84"/>
      <c r="J17" s="84"/>
      <c r="K17" s="84"/>
      <c r="L17" s="84"/>
    </row>
    <row r="18" spans="1:12" ht="129" customHeight="1" x14ac:dyDescent="0.4">
      <c r="A18" s="165"/>
      <c r="B18" s="17" t="s">
        <v>315</v>
      </c>
      <c r="C18" s="84"/>
      <c r="D18" s="17" t="s">
        <v>383</v>
      </c>
      <c r="E18" s="17" t="s">
        <v>358</v>
      </c>
      <c r="F18" s="17" t="s">
        <v>373</v>
      </c>
      <c r="G18" s="84"/>
      <c r="H18" s="84"/>
      <c r="I18" s="84"/>
      <c r="J18" s="84"/>
      <c r="K18" s="84"/>
      <c r="L18" s="84"/>
    </row>
    <row r="19" spans="1:12" ht="196.5" customHeight="1" thickBot="1" x14ac:dyDescent="0.45">
      <c r="A19" s="166"/>
      <c r="B19" s="26" t="s">
        <v>237</v>
      </c>
      <c r="C19" s="83"/>
      <c r="D19" s="26" t="s">
        <v>383</v>
      </c>
      <c r="E19" s="26" t="s">
        <v>358</v>
      </c>
      <c r="F19" s="26" t="s">
        <v>373</v>
      </c>
      <c r="G19" s="83"/>
      <c r="H19" s="83"/>
      <c r="I19" s="83"/>
      <c r="J19" s="83"/>
      <c r="K19" s="83"/>
      <c r="L19" s="83"/>
    </row>
    <row r="20" spans="1:12" ht="27" thickTop="1" x14ac:dyDescent="0.4"/>
    <row r="65" spans="1:3" ht="114.75" customHeight="1" x14ac:dyDescent="0.4">
      <c r="A65" s="94"/>
      <c r="B65" s="94"/>
      <c r="C65" s="94"/>
    </row>
  </sheetData>
  <sheetProtection formatRows="0"/>
  <mergeCells count="39">
    <mergeCell ref="L14:L19"/>
    <mergeCell ref="G14:G19"/>
    <mergeCell ref="H14:H19"/>
    <mergeCell ref="I14:I19"/>
    <mergeCell ref="J14:J19"/>
    <mergeCell ref="K14:K19"/>
    <mergeCell ref="K6:K10"/>
    <mergeCell ref="L6:L10"/>
    <mergeCell ref="G11:G13"/>
    <mergeCell ref="H11:H13"/>
    <mergeCell ref="I11:I13"/>
    <mergeCell ref="J11:J13"/>
    <mergeCell ref="K11:K13"/>
    <mergeCell ref="L11:L13"/>
    <mergeCell ref="G6:G10"/>
    <mergeCell ref="H6:H10"/>
    <mergeCell ref="I6:I10"/>
    <mergeCell ref="J6:J10"/>
    <mergeCell ref="G4:H4"/>
    <mergeCell ref="J4:J5"/>
    <mergeCell ref="K4:K5"/>
    <mergeCell ref="L4:L5"/>
    <mergeCell ref="I4:I5"/>
    <mergeCell ref="A1:L1"/>
    <mergeCell ref="A65:C65"/>
    <mergeCell ref="A6:A10"/>
    <mergeCell ref="A11:A13"/>
    <mergeCell ref="C6:C10"/>
    <mergeCell ref="A14:A19"/>
    <mergeCell ref="C11:C13"/>
    <mergeCell ref="C14:C19"/>
    <mergeCell ref="A2:L2"/>
    <mergeCell ref="A3:A5"/>
    <mergeCell ref="B3:B5"/>
    <mergeCell ref="C3:C5"/>
    <mergeCell ref="D3:D5"/>
    <mergeCell ref="E3:E5"/>
    <mergeCell ref="F3:F5"/>
    <mergeCell ref="G3:L3"/>
  </mergeCells>
  <pageMargins left="0.23622047244094491" right="0.23622047244094491" top="0.74803149606299213" bottom="0.74803149606299213" header="0.31496062992125984" footer="0.31496062992125984"/>
  <pageSetup paperSize="8" scale="27" fitToHeight="0" orientation="landscape" r:id="rId1"/>
  <rowBreaks count="1" manualBreakCount="1">
    <brk id="13" max="11"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AQP59"/>
  <sheetViews>
    <sheetView topLeftCell="B1" zoomScale="30" zoomScaleNormal="30" zoomScaleSheetLayoutView="20" workbookViewId="0">
      <selection activeCell="I4" sqref="I4:I5"/>
    </sheetView>
  </sheetViews>
  <sheetFormatPr defaultColWidth="9.140625" defaultRowHeight="26.25" x14ac:dyDescent="0.4"/>
  <cols>
    <col min="1" max="1" width="52.28515625" style="13" customWidth="1"/>
    <col min="2" max="2" width="63" style="13" customWidth="1"/>
    <col min="3" max="3" width="44.28515625" style="13" customWidth="1"/>
    <col min="4" max="4" width="62" style="13" customWidth="1"/>
    <col min="5" max="5" width="38.42578125" style="13" customWidth="1"/>
    <col min="6" max="6" width="111" style="13" customWidth="1"/>
    <col min="7" max="8" width="62" style="13" customWidth="1"/>
    <col min="9" max="17" width="49.7109375" style="13" customWidth="1"/>
    <col min="18" max="16384" width="9.140625" style="13"/>
  </cols>
  <sheetData>
    <row r="1" spans="1:1134" ht="130.5" customHeight="1" x14ac:dyDescent="0.4">
      <c r="A1" s="99" t="s">
        <v>482</v>
      </c>
      <c r="B1" s="100"/>
      <c r="C1" s="100"/>
      <c r="D1" s="100"/>
      <c r="E1" s="100"/>
      <c r="F1" s="100"/>
      <c r="G1" s="100"/>
      <c r="H1" s="100"/>
      <c r="I1" s="100"/>
      <c r="J1" s="100"/>
      <c r="K1" s="100"/>
      <c r="L1" s="100"/>
    </row>
    <row r="2" spans="1:1134" ht="130.5" customHeight="1" x14ac:dyDescent="0.4">
      <c r="A2" s="101" t="s">
        <v>352</v>
      </c>
      <c r="B2" s="102"/>
      <c r="C2" s="102"/>
      <c r="D2" s="102"/>
      <c r="E2" s="102"/>
      <c r="F2" s="102"/>
      <c r="G2" s="102"/>
      <c r="H2" s="102"/>
      <c r="I2" s="102"/>
      <c r="J2" s="102"/>
      <c r="K2" s="102"/>
      <c r="L2" s="102"/>
    </row>
    <row r="3" spans="1:1134" ht="130.5" customHeight="1" x14ac:dyDescent="0.4">
      <c r="A3" s="103" t="s">
        <v>180</v>
      </c>
      <c r="B3" s="104" t="s">
        <v>189</v>
      </c>
      <c r="C3" s="104" t="s">
        <v>483</v>
      </c>
      <c r="D3" s="105" t="s">
        <v>349</v>
      </c>
      <c r="E3" s="108" t="s">
        <v>351</v>
      </c>
      <c r="F3" s="111" t="s">
        <v>350</v>
      </c>
      <c r="G3" s="116" t="s">
        <v>449</v>
      </c>
      <c r="H3" s="117"/>
      <c r="I3" s="117"/>
      <c r="J3" s="117"/>
      <c r="K3" s="117"/>
      <c r="L3" s="117"/>
    </row>
    <row r="4" spans="1:1134" ht="130.5" customHeight="1" x14ac:dyDescent="0.4">
      <c r="A4" s="103"/>
      <c r="B4" s="104"/>
      <c r="C4" s="104"/>
      <c r="D4" s="106"/>
      <c r="E4" s="109"/>
      <c r="F4" s="112"/>
      <c r="G4" s="114" t="s">
        <v>447</v>
      </c>
      <c r="H4" s="115"/>
      <c r="I4" s="118" t="s">
        <v>585</v>
      </c>
      <c r="J4" s="118" t="s">
        <v>452</v>
      </c>
      <c r="K4" s="118" t="s">
        <v>397</v>
      </c>
      <c r="L4" s="118" t="s">
        <v>448</v>
      </c>
    </row>
    <row r="5" spans="1:1134" ht="130.5" customHeight="1" x14ac:dyDescent="0.4">
      <c r="A5" s="103"/>
      <c r="B5" s="104"/>
      <c r="C5" s="104"/>
      <c r="D5" s="107"/>
      <c r="E5" s="110"/>
      <c r="F5" s="113"/>
      <c r="G5" s="47" t="s">
        <v>450</v>
      </c>
      <c r="H5" s="47" t="s">
        <v>451</v>
      </c>
      <c r="I5" s="118"/>
      <c r="J5" s="118"/>
      <c r="K5" s="118"/>
      <c r="L5" s="118"/>
    </row>
    <row r="6" spans="1:1134" ht="272.25" customHeight="1" x14ac:dyDescent="0.4">
      <c r="A6" s="153" t="s">
        <v>325</v>
      </c>
      <c r="B6" s="53" t="s">
        <v>327</v>
      </c>
      <c r="C6" s="84" t="s">
        <v>236</v>
      </c>
      <c r="D6" s="17" t="s">
        <v>353</v>
      </c>
      <c r="E6" s="17" t="s">
        <v>367</v>
      </c>
      <c r="F6" s="17" t="s">
        <v>381</v>
      </c>
      <c r="G6" s="122" t="s">
        <v>508</v>
      </c>
      <c r="H6" s="122"/>
      <c r="I6" s="122" t="s">
        <v>486</v>
      </c>
      <c r="J6" s="122" t="s">
        <v>530</v>
      </c>
      <c r="K6" s="122" t="s">
        <v>455</v>
      </c>
      <c r="L6" s="122" t="s">
        <v>535</v>
      </c>
    </row>
    <row r="7" spans="1:1134" ht="169.5" customHeight="1" x14ac:dyDescent="0.4">
      <c r="A7" s="153"/>
      <c r="B7" s="53" t="s">
        <v>234</v>
      </c>
      <c r="C7" s="84"/>
      <c r="D7" s="21" t="s">
        <v>383</v>
      </c>
      <c r="E7" s="17" t="s">
        <v>358</v>
      </c>
      <c r="F7" s="17" t="s">
        <v>373</v>
      </c>
      <c r="G7" s="84"/>
      <c r="H7" s="84"/>
      <c r="I7" s="84"/>
      <c r="J7" s="84"/>
      <c r="K7" s="84"/>
      <c r="L7" s="84"/>
    </row>
    <row r="8" spans="1:1134" ht="212.25" customHeight="1" x14ac:dyDescent="0.4">
      <c r="A8" s="153"/>
      <c r="B8" s="17" t="s">
        <v>243</v>
      </c>
      <c r="C8" s="84"/>
      <c r="D8" s="17" t="s">
        <v>374</v>
      </c>
      <c r="E8" s="17" t="s">
        <v>355</v>
      </c>
      <c r="F8" s="17" t="s">
        <v>372</v>
      </c>
      <c r="G8" s="84"/>
      <c r="H8" s="84"/>
      <c r="I8" s="84"/>
      <c r="J8" s="84"/>
      <c r="K8" s="84"/>
      <c r="L8" s="84"/>
    </row>
    <row r="9" spans="1:1134" ht="190.5" customHeight="1" thickBot="1" x14ac:dyDescent="0.45">
      <c r="A9" s="154"/>
      <c r="B9" s="23" t="s">
        <v>237</v>
      </c>
      <c r="C9" s="157"/>
      <c r="D9" s="26" t="s">
        <v>366</v>
      </c>
      <c r="E9" s="26" t="s">
        <v>358</v>
      </c>
      <c r="F9" s="26" t="s">
        <v>373</v>
      </c>
      <c r="G9" s="83"/>
      <c r="H9" s="83"/>
      <c r="I9" s="83"/>
      <c r="J9" s="83"/>
      <c r="K9" s="83"/>
      <c r="L9" s="83"/>
    </row>
    <row r="10" spans="1:1134" ht="250.5" customHeight="1" thickTop="1" x14ac:dyDescent="0.4">
      <c r="A10" s="163" t="s">
        <v>326</v>
      </c>
      <c r="B10" s="51" t="s">
        <v>328</v>
      </c>
      <c r="C10" s="143" t="s">
        <v>233</v>
      </c>
      <c r="D10" s="17" t="s">
        <v>353</v>
      </c>
      <c r="E10" s="17" t="s">
        <v>367</v>
      </c>
      <c r="F10" s="17" t="s">
        <v>381</v>
      </c>
      <c r="G10" s="82"/>
      <c r="H10" s="82" t="s">
        <v>468</v>
      </c>
      <c r="I10" s="82" t="s">
        <v>486</v>
      </c>
      <c r="J10" s="82" t="s">
        <v>536</v>
      </c>
      <c r="K10" s="82" t="s">
        <v>537</v>
      </c>
      <c r="L10" s="82" t="s">
        <v>538</v>
      </c>
    </row>
    <row r="11" spans="1:1134" s="27" customFormat="1" ht="209.25" customHeight="1" x14ac:dyDescent="0.4">
      <c r="A11" s="153"/>
      <c r="B11" s="17" t="s">
        <v>320</v>
      </c>
      <c r="C11" s="84"/>
      <c r="D11" s="17" t="s">
        <v>353</v>
      </c>
      <c r="E11" s="17" t="s">
        <v>367</v>
      </c>
      <c r="F11" s="17" t="s">
        <v>381</v>
      </c>
      <c r="G11" s="84"/>
      <c r="H11" s="84"/>
      <c r="I11" s="84"/>
      <c r="J11" s="84"/>
      <c r="K11" s="84"/>
      <c r="L11" s="84"/>
      <c r="M11" s="13"/>
      <c r="N11" s="13"/>
      <c r="O11" s="13"/>
      <c r="P11" s="13"/>
      <c r="Q11" s="13"/>
      <c r="R11" s="13"/>
      <c r="S11" s="13"/>
      <c r="T11" s="13"/>
      <c r="U11" s="13"/>
      <c r="V11" s="13"/>
      <c r="W11" s="13"/>
      <c r="X11" s="13"/>
      <c r="Y11" s="13"/>
      <c r="Z11" s="13"/>
      <c r="AA11" s="13"/>
      <c r="AB11" s="13"/>
      <c r="AC11" s="13"/>
      <c r="AD11" s="13"/>
      <c r="AE11" s="13"/>
      <c r="AF11" s="13"/>
      <c r="AG11" s="13"/>
      <c r="AH11" s="13"/>
      <c r="AI11" s="13"/>
      <c r="AJ11" s="13"/>
      <c r="AK11" s="13"/>
      <c r="AL11" s="13"/>
      <c r="AM11" s="13"/>
      <c r="AN11" s="13"/>
      <c r="AO11" s="13"/>
      <c r="AP11" s="13"/>
      <c r="AQ11" s="13"/>
      <c r="AR11" s="13"/>
      <c r="AS11" s="13"/>
      <c r="AT11" s="13"/>
      <c r="AU11" s="13"/>
      <c r="AV11" s="13"/>
      <c r="AW11" s="13"/>
      <c r="AX11" s="13"/>
      <c r="AY11" s="13"/>
      <c r="AZ11" s="13"/>
      <c r="BA11" s="13"/>
      <c r="BB11" s="13"/>
      <c r="BC11" s="13"/>
      <c r="BD11" s="13"/>
      <c r="BE11" s="13"/>
      <c r="BF11" s="13"/>
      <c r="BG11" s="13"/>
      <c r="BH11" s="13"/>
      <c r="BI11" s="13"/>
      <c r="BJ11" s="13"/>
      <c r="BK11" s="13"/>
      <c r="BL11" s="13"/>
      <c r="BM11" s="13"/>
      <c r="BN11" s="13"/>
      <c r="BO11" s="13"/>
      <c r="BP11" s="13"/>
      <c r="BQ11" s="13"/>
      <c r="BR11" s="13"/>
      <c r="BS11" s="13"/>
      <c r="BT11" s="13"/>
      <c r="BU11" s="13"/>
      <c r="BV11" s="13"/>
      <c r="BW11" s="13"/>
      <c r="BX11" s="13"/>
      <c r="BY11" s="13"/>
      <c r="BZ11" s="13"/>
      <c r="CA11" s="13"/>
      <c r="CB11" s="13"/>
      <c r="CC11" s="13"/>
      <c r="CD11" s="13"/>
      <c r="CE11" s="13"/>
      <c r="CF11" s="13"/>
      <c r="CG11" s="13"/>
      <c r="CH11" s="13"/>
      <c r="CI11" s="13"/>
      <c r="CJ11" s="13"/>
      <c r="CK11" s="13"/>
      <c r="CL11" s="13"/>
      <c r="CM11" s="13"/>
      <c r="CN11" s="13"/>
      <c r="CO11" s="13"/>
      <c r="CP11" s="13"/>
      <c r="CQ11" s="13"/>
      <c r="CR11" s="13"/>
      <c r="CS11" s="13"/>
      <c r="CT11" s="13"/>
      <c r="CU11" s="13"/>
      <c r="CV11" s="13"/>
      <c r="CW11" s="13"/>
      <c r="CX11" s="13"/>
      <c r="CY11" s="13"/>
      <c r="CZ11" s="13"/>
      <c r="DA11" s="13"/>
      <c r="DB11" s="13"/>
      <c r="DC11" s="13"/>
      <c r="DD11" s="13"/>
      <c r="DE11" s="13"/>
      <c r="DF11" s="13"/>
      <c r="DG11" s="13"/>
      <c r="DH11" s="13"/>
      <c r="DI11" s="13"/>
      <c r="DJ11" s="13"/>
      <c r="DK11" s="13"/>
      <c r="DL11" s="13"/>
      <c r="DM11" s="13"/>
      <c r="DN11" s="13"/>
      <c r="DO11" s="13"/>
      <c r="DP11" s="13"/>
      <c r="DQ11" s="13"/>
      <c r="DR11" s="13"/>
      <c r="DS11" s="13"/>
      <c r="DT11" s="13"/>
      <c r="DU11" s="13"/>
      <c r="DV11" s="13"/>
      <c r="DW11" s="13"/>
      <c r="DX11" s="13"/>
      <c r="DY11" s="13"/>
      <c r="DZ11" s="13"/>
      <c r="EA11" s="13"/>
      <c r="EB11" s="13"/>
      <c r="EC11" s="13"/>
      <c r="ED11" s="13"/>
      <c r="EE11" s="13"/>
      <c r="EF11" s="13"/>
      <c r="EG11" s="13"/>
      <c r="EH11" s="13"/>
      <c r="EI11" s="13"/>
      <c r="EJ11" s="13"/>
      <c r="EK11" s="13"/>
      <c r="EL11" s="13"/>
      <c r="EM11" s="13"/>
      <c r="EN11" s="13"/>
      <c r="EO11" s="13"/>
      <c r="EP11" s="13"/>
      <c r="EQ11" s="13"/>
      <c r="ER11" s="13"/>
      <c r="ES11" s="13"/>
      <c r="ET11" s="13"/>
      <c r="EU11" s="13"/>
      <c r="EV11" s="13"/>
      <c r="EW11" s="13"/>
      <c r="EX11" s="13"/>
      <c r="EY11" s="13"/>
      <c r="EZ11" s="13"/>
      <c r="FA11" s="13"/>
      <c r="FB11" s="13"/>
      <c r="FC11" s="13"/>
      <c r="FD11" s="13"/>
      <c r="FE11" s="13"/>
      <c r="FF11" s="13"/>
      <c r="FG11" s="13"/>
      <c r="FH11" s="13"/>
      <c r="FI11" s="13"/>
      <c r="FJ11" s="13"/>
      <c r="FK11" s="13"/>
      <c r="FL11" s="13"/>
      <c r="FM11" s="13"/>
      <c r="FN11" s="13"/>
      <c r="FO11" s="13"/>
      <c r="FP11" s="13"/>
      <c r="FQ11" s="13"/>
      <c r="FR11" s="13"/>
      <c r="FS11" s="13"/>
      <c r="FT11" s="13"/>
      <c r="FU11" s="13"/>
      <c r="FV11" s="13"/>
      <c r="FW11" s="13"/>
      <c r="FX11" s="13"/>
      <c r="FY11" s="13"/>
      <c r="FZ11" s="13"/>
      <c r="GA11" s="13"/>
      <c r="GB11" s="13"/>
      <c r="GC11" s="13"/>
      <c r="GD11" s="13"/>
      <c r="GE11" s="13"/>
      <c r="GF11" s="13"/>
      <c r="GG11" s="13"/>
      <c r="GH11" s="13"/>
      <c r="GI11" s="13"/>
      <c r="GJ11" s="13"/>
      <c r="GK11" s="13"/>
      <c r="GL11" s="13"/>
      <c r="GM11" s="13"/>
      <c r="GN11" s="13"/>
      <c r="GO11" s="13"/>
      <c r="GP11" s="13"/>
      <c r="GQ11" s="13"/>
      <c r="GR11" s="13"/>
      <c r="GS11" s="13"/>
      <c r="GT11" s="13"/>
      <c r="GU11" s="13"/>
      <c r="GV11" s="13"/>
      <c r="GW11" s="13"/>
      <c r="GX11" s="13"/>
      <c r="GY11" s="13"/>
      <c r="GZ11" s="13"/>
      <c r="HA11" s="13"/>
      <c r="HB11" s="13"/>
      <c r="HC11" s="13"/>
      <c r="HD11" s="13"/>
      <c r="HE11" s="13"/>
      <c r="HF11" s="13"/>
      <c r="HG11" s="13"/>
      <c r="HH11" s="13"/>
      <c r="HI11" s="13"/>
      <c r="HJ11" s="13"/>
      <c r="HK11" s="13"/>
      <c r="HL11" s="13"/>
      <c r="HM11" s="13"/>
      <c r="HN11" s="13"/>
      <c r="HO11" s="13"/>
      <c r="HP11" s="13"/>
      <c r="HQ11" s="13"/>
      <c r="HR11" s="13"/>
      <c r="HS11" s="13"/>
      <c r="HT11" s="13"/>
      <c r="HU11" s="13"/>
      <c r="HV11" s="13"/>
      <c r="HW11" s="13"/>
      <c r="HX11" s="13"/>
      <c r="HY11" s="13"/>
      <c r="HZ11" s="13"/>
      <c r="IA11" s="13"/>
      <c r="IB11" s="13"/>
      <c r="IC11" s="13"/>
      <c r="ID11" s="13"/>
      <c r="IE11" s="13"/>
      <c r="IF11" s="13"/>
      <c r="IG11" s="13"/>
      <c r="IH11" s="13"/>
      <c r="II11" s="13"/>
      <c r="IJ11" s="13"/>
      <c r="IK11" s="13"/>
      <c r="IL11" s="13"/>
      <c r="IM11" s="13"/>
      <c r="IN11" s="13"/>
      <c r="IO11" s="13"/>
      <c r="IP11" s="13"/>
      <c r="IQ11" s="13"/>
      <c r="IR11" s="13"/>
      <c r="IS11" s="13"/>
      <c r="IT11" s="13"/>
      <c r="IU11" s="13"/>
      <c r="IV11" s="13"/>
      <c r="IW11" s="13"/>
      <c r="IX11" s="13"/>
      <c r="IY11" s="13"/>
      <c r="IZ11" s="13"/>
      <c r="JA11" s="13"/>
      <c r="JB11" s="13"/>
      <c r="JC11" s="13"/>
      <c r="JD11" s="13"/>
      <c r="JE11" s="13"/>
      <c r="JF11" s="13"/>
      <c r="JG11" s="13"/>
      <c r="JH11" s="13"/>
      <c r="JI11" s="13"/>
      <c r="JJ11" s="13"/>
      <c r="JK11" s="13"/>
      <c r="JL11" s="13"/>
      <c r="JM11" s="13"/>
      <c r="JN11" s="13"/>
      <c r="JO11" s="13"/>
      <c r="JP11" s="13"/>
      <c r="JQ11" s="13"/>
      <c r="JR11" s="13"/>
      <c r="JS11" s="13"/>
      <c r="JT11" s="13"/>
      <c r="JU11" s="13"/>
      <c r="JV11" s="13"/>
      <c r="JW11" s="13"/>
      <c r="JX11" s="13"/>
      <c r="JY11" s="13"/>
      <c r="JZ11" s="13"/>
      <c r="KA11" s="13"/>
      <c r="KB11" s="13"/>
      <c r="KC11" s="13"/>
      <c r="KD11" s="13"/>
      <c r="KE11" s="13"/>
      <c r="KF11" s="13"/>
      <c r="KG11" s="13"/>
      <c r="KH11" s="13"/>
      <c r="KI11" s="13"/>
      <c r="KJ11" s="13"/>
      <c r="KK11" s="13"/>
      <c r="KL11" s="13"/>
      <c r="KM11" s="13"/>
      <c r="KN11" s="13"/>
      <c r="KO11" s="13"/>
      <c r="KP11" s="13"/>
      <c r="KQ11" s="13"/>
      <c r="KR11" s="13"/>
      <c r="KS11" s="13"/>
      <c r="KT11" s="13"/>
      <c r="KU11" s="13"/>
      <c r="KV11" s="13"/>
      <c r="KW11" s="13"/>
      <c r="KX11" s="13"/>
      <c r="KY11" s="13"/>
      <c r="KZ11" s="13"/>
      <c r="LA11" s="13"/>
      <c r="LB11" s="13"/>
      <c r="LC11" s="13"/>
      <c r="LD11" s="13"/>
      <c r="LE11" s="13"/>
      <c r="LF11" s="13"/>
      <c r="LG11" s="13"/>
      <c r="LH11" s="13"/>
      <c r="LI11" s="13"/>
      <c r="LJ11" s="13"/>
      <c r="LK11" s="13"/>
      <c r="LL11" s="13"/>
      <c r="LM11" s="13"/>
      <c r="LN11" s="13"/>
      <c r="LO11" s="13"/>
      <c r="LP11" s="13"/>
      <c r="LQ11" s="13"/>
      <c r="LR11" s="13"/>
      <c r="LS11" s="13"/>
      <c r="LT11" s="13"/>
      <c r="LU11" s="13"/>
      <c r="LV11" s="13"/>
      <c r="LW11" s="13"/>
      <c r="LX11" s="13"/>
      <c r="LY11" s="13"/>
      <c r="LZ11" s="13"/>
      <c r="MA11" s="13"/>
      <c r="MB11" s="13"/>
      <c r="MC11" s="13"/>
      <c r="MD11" s="13"/>
      <c r="ME11" s="13"/>
      <c r="MF11" s="13"/>
      <c r="MG11" s="13"/>
      <c r="MH11" s="13"/>
      <c r="MI11" s="13"/>
      <c r="MJ11" s="13"/>
      <c r="MK11" s="13"/>
      <c r="ML11" s="13"/>
      <c r="MM11" s="13"/>
      <c r="MN11" s="13"/>
      <c r="MO11" s="13"/>
      <c r="MP11" s="13"/>
      <c r="MQ11" s="13"/>
      <c r="MR11" s="13"/>
      <c r="MS11" s="13"/>
      <c r="MT11" s="13"/>
      <c r="MU11" s="13"/>
      <c r="MV11" s="13"/>
      <c r="MW11" s="13"/>
      <c r="MX11" s="13"/>
      <c r="MY11" s="13"/>
      <c r="MZ11" s="13"/>
      <c r="NA11" s="13"/>
      <c r="NB11" s="13"/>
      <c r="NC11" s="13"/>
      <c r="ND11" s="13"/>
      <c r="NE11" s="13"/>
      <c r="NF11" s="13"/>
      <c r="NG11" s="13"/>
      <c r="NH11" s="13"/>
      <c r="NI11" s="13"/>
      <c r="NJ11" s="13"/>
      <c r="NK11" s="13"/>
      <c r="NL11" s="13"/>
      <c r="NM11" s="13"/>
      <c r="NN11" s="13"/>
      <c r="NO11" s="13"/>
      <c r="NP11" s="13"/>
      <c r="NQ11" s="13"/>
      <c r="NR11" s="13"/>
      <c r="NS11" s="13"/>
      <c r="NT11" s="13"/>
      <c r="NU11" s="13"/>
      <c r="NV11" s="13"/>
      <c r="NW11" s="13"/>
      <c r="NX11" s="13"/>
      <c r="NY11" s="13"/>
      <c r="NZ11" s="13"/>
      <c r="OA11" s="13"/>
      <c r="OB11" s="13"/>
      <c r="OC11" s="13"/>
      <c r="OD11" s="13"/>
      <c r="OE11" s="13"/>
      <c r="OF11" s="13"/>
      <c r="OG11" s="13"/>
      <c r="OH11" s="13"/>
      <c r="OI11" s="13"/>
      <c r="OJ11" s="13"/>
      <c r="OK11" s="13"/>
      <c r="OL11" s="13"/>
      <c r="OM11" s="13"/>
      <c r="ON11" s="13"/>
      <c r="OO11" s="13"/>
      <c r="OP11" s="13"/>
      <c r="OQ11" s="13"/>
      <c r="OR11" s="13"/>
      <c r="OS11" s="13"/>
      <c r="OT11" s="13"/>
      <c r="OU11" s="13"/>
      <c r="OV11" s="13"/>
      <c r="OW11" s="13"/>
      <c r="OX11" s="13"/>
      <c r="OY11" s="13"/>
      <c r="OZ11" s="13"/>
      <c r="PA11" s="13"/>
      <c r="PB11" s="13"/>
      <c r="PC11" s="13"/>
      <c r="PD11" s="13"/>
      <c r="PE11" s="13"/>
      <c r="PF11" s="13"/>
      <c r="PG11" s="13"/>
      <c r="PH11" s="13"/>
      <c r="PI11" s="13"/>
      <c r="PJ11" s="13"/>
      <c r="PK11" s="13"/>
      <c r="PL11" s="13"/>
      <c r="PM11" s="13"/>
      <c r="PN11" s="13"/>
      <c r="PO11" s="13"/>
      <c r="PP11" s="13"/>
      <c r="PQ11" s="13"/>
      <c r="PR11" s="13"/>
      <c r="PS11" s="13"/>
      <c r="PT11" s="13"/>
      <c r="PU11" s="13"/>
      <c r="PV11" s="13"/>
      <c r="PW11" s="13"/>
      <c r="PX11" s="13"/>
      <c r="PY11" s="13"/>
      <c r="PZ11" s="13"/>
      <c r="QA11" s="13"/>
      <c r="QB11" s="13"/>
      <c r="QC11" s="13"/>
      <c r="QD11" s="13"/>
      <c r="QE11" s="13"/>
      <c r="QF11" s="13"/>
      <c r="QG11" s="13"/>
      <c r="QH11" s="13"/>
      <c r="QI11" s="13"/>
      <c r="QJ11" s="13"/>
      <c r="QK11" s="13"/>
      <c r="QL11" s="13"/>
      <c r="QM11" s="13"/>
      <c r="QN11" s="13"/>
      <c r="QO11" s="13"/>
      <c r="QP11" s="13"/>
      <c r="QQ11" s="13"/>
      <c r="QR11" s="13"/>
      <c r="QS11" s="13"/>
      <c r="QT11" s="13"/>
      <c r="QU11" s="13"/>
      <c r="QV11" s="13"/>
      <c r="QW11" s="13"/>
      <c r="QX11" s="13"/>
      <c r="QY11" s="13"/>
      <c r="QZ11" s="13"/>
      <c r="RA11" s="13"/>
      <c r="RB11" s="13"/>
      <c r="RC11" s="13"/>
      <c r="RD11" s="13"/>
      <c r="RE11" s="13"/>
      <c r="RF11" s="13"/>
      <c r="RG11" s="13"/>
      <c r="RH11" s="13"/>
      <c r="RI11" s="13"/>
      <c r="RJ11" s="13"/>
      <c r="RK11" s="13"/>
      <c r="RL11" s="13"/>
      <c r="RM11" s="13"/>
      <c r="RN11" s="13"/>
      <c r="RO11" s="13"/>
      <c r="RP11" s="13"/>
      <c r="RQ11" s="13"/>
      <c r="RR11" s="13"/>
      <c r="RS11" s="13"/>
      <c r="RT11" s="13"/>
      <c r="RU11" s="13"/>
      <c r="RV11" s="13"/>
      <c r="RW11" s="13"/>
      <c r="RX11" s="13"/>
      <c r="RY11" s="13"/>
      <c r="RZ11" s="13"/>
      <c r="SA11" s="13"/>
      <c r="SB11" s="13"/>
      <c r="SC11" s="13"/>
      <c r="SD11" s="13"/>
      <c r="SE11" s="13"/>
      <c r="SF11" s="13"/>
      <c r="SG11" s="13"/>
      <c r="SH11" s="13"/>
      <c r="SI11" s="13"/>
      <c r="SJ11" s="13"/>
      <c r="SK11" s="13"/>
      <c r="SL11" s="13"/>
      <c r="SM11" s="13"/>
      <c r="SN11" s="13"/>
      <c r="SO11" s="13"/>
      <c r="SP11" s="13"/>
      <c r="SQ11" s="13"/>
      <c r="SR11" s="13"/>
      <c r="SS11" s="13"/>
      <c r="ST11" s="13"/>
      <c r="SU11" s="13"/>
      <c r="SV11" s="13"/>
      <c r="SW11" s="13"/>
      <c r="SX11" s="13"/>
      <c r="SY11" s="13"/>
      <c r="SZ11" s="13"/>
      <c r="TA11" s="13"/>
      <c r="TB11" s="13"/>
      <c r="TC11" s="13"/>
      <c r="TD11" s="13"/>
      <c r="TE11" s="13"/>
      <c r="TF11" s="13"/>
      <c r="TG11" s="13"/>
      <c r="TH11" s="13"/>
      <c r="TI11" s="13"/>
      <c r="TJ11" s="13"/>
      <c r="TK11" s="13"/>
      <c r="TL11" s="13"/>
      <c r="TM11" s="13"/>
      <c r="TN11" s="13"/>
      <c r="TO11" s="13"/>
      <c r="TP11" s="13"/>
      <c r="TQ11" s="13"/>
      <c r="TR11" s="13"/>
      <c r="TS11" s="13"/>
      <c r="TT11" s="13"/>
      <c r="TU11" s="13"/>
      <c r="TV11" s="13"/>
      <c r="TW11" s="13"/>
      <c r="TX11" s="13"/>
      <c r="TY11" s="13"/>
      <c r="TZ11" s="13"/>
      <c r="UA11" s="13"/>
      <c r="UB11" s="13"/>
      <c r="UC11" s="13"/>
      <c r="UD11" s="13"/>
      <c r="UE11" s="13"/>
      <c r="UF11" s="13"/>
      <c r="UG11" s="13"/>
      <c r="UH11" s="13"/>
      <c r="UI11" s="13"/>
      <c r="UJ11" s="13"/>
      <c r="UK11" s="13"/>
      <c r="UL11" s="13"/>
      <c r="UM11" s="13"/>
      <c r="UN11" s="13"/>
      <c r="UO11" s="13"/>
      <c r="UP11" s="13"/>
      <c r="UQ11" s="13"/>
      <c r="UR11" s="13"/>
      <c r="US11" s="13"/>
      <c r="UT11" s="13"/>
      <c r="UU11" s="13"/>
      <c r="UV11" s="13"/>
      <c r="UW11" s="13"/>
      <c r="UX11" s="13"/>
      <c r="UY11" s="13"/>
      <c r="UZ11" s="13"/>
      <c r="VA11" s="13"/>
      <c r="VB11" s="13"/>
      <c r="VC11" s="13"/>
      <c r="VD11" s="13"/>
      <c r="VE11" s="13"/>
      <c r="VF11" s="13"/>
      <c r="VG11" s="13"/>
      <c r="VH11" s="13"/>
      <c r="VI11" s="13"/>
      <c r="VJ11" s="13"/>
      <c r="VK11" s="13"/>
      <c r="VL11" s="13"/>
      <c r="VM11" s="13"/>
      <c r="VN11" s="13"/>
      <c r="VO11" s="13"/>
      <c r="VP11" s="13"/>
      <c r="VQ11" s="13"/>
      <c r="VR11" s="13"/>
      <c r="VS11" s="13"/>
      <c r="VT11" s="13"/>
      <c r="VU11" s="13"/>
      <c r="VV11" s="13"/>
      <c r="VW11" s="13"/>
      <c r="VX11" s="13"/>
      <c r="VY11" s="13"/>
      <c r="VZ11" s="13"/>
      <c r="WA11" s="13"/>
      <c r="WB11" s="13"/>
      <c r="WC11" s="13"/>
      <c r="WD11" s="13"/>
      <c r="WE11" s="13"/>
      <c r="WF11" s="13"/>
      <c r="WG11" s="13"/>
      <c r="WH11" s="13"/>
      <c r="WI11" s="13"/>
      <c r="WJ11" s="13"/>
      <c r="WK11" s="13"/>
      <c r="WL11" s="13"/>
      <c r="WM11" s="13"/>
      <c r="WN11" s="13"/>
      <c r="WO11" s="13"/>
      <c r="WP11" s="13"/>
      <c r="WQ11" s="13"/>
      <c r="WR11" s="13"/>
      <c r="WS11" s="13"/>
      <c r="WT11" s="13"/>
      <c r="WU11" s="13"/>
      <c r="WV11" s="13"/>
      <c r="WW11" s="13"/>
      <c r="WX11" s="13"/>
      <c r="WY11" s="13"/>
      <c r="WZ11" s="13"/>
      <c r="XA11" s="13"/>
      <c r="XB11" s="13"/>
      <c r="XC11" s="13"/>
      <c r="XD11" s="13"/>
      <c r="XE11" s="13"/>
      <c r="XF11" s="13"/>
      <c r="XG11" s="13"/>
      <c r="XH11" s="13"/>
      <c r="XI11" s="13"/>
      <c r="XJ11" s="13"/>
      <c r="XK11" s="13"/>
      <c r="XL11" s="13"/>
      <c r="XM11" s="13"/>
      <c r="XN11" s="13"/>
      <c r="XO11" s="13"/>
      <c r="XP11" s="13"/>
      <c r="XQ11" s="13"/>
      <c r="XR11" s="13"/>
      <c r="XS11" s="13"/>
      <c r="XT11" s="13"/>
      <c r="XU11" s="13"/>
      <c r="XV11" s="13"/>
      <c r="XW11" s="13"/>
      <c r="XX11" s="13"/>
      <c r="XY11" s="13"/>
      <c r="XZ11" s="13"/>
      <c r="YA11" s="13"/>
      <c r="YB11" s="13"/>
      <c r="YC11" s="13"/>
      <c r="YD11" s="13"/>
      <c r="YE11" s="13"/>
      <c r="YF11" s="13"/>
      <c r="YG11" s="13"/>
      <c r="YH11" s="13"/>
      <c r="YI11" s="13"/>
      <c r="YJ11" s="13"/>
      <c r="YK11" s="13"/>
      <c r="YL11" s="13"/>
      <c r="YM11" s="13"/>
      <c r="YN11" s="13"/>
      <c r="YO11" s="13"/>
      <c r="YP11" s="13"/>
      <c r="YQ11" s="13"/>
      <c r="YR11" s="13"/>
      <c r="YS11" s="13"/>
      <c r="YT11" s="13"/>
      <c r="YU11" s="13"/>
      <c r="YV11" s="13"/>
      <c r="YW11" s="13"/>
      <c r="YX11" s="13"/>
      <c r="YY11" s="13"/>
      <c r="YZ11" s="13"/>
      <c r="ZA11" s="13"/>
      <c r="ZB11" s="13"/>
      <c r="ZC11" s="13"/>
      <c r="ZD11" s="13"/>
      <c r="ZE11" s="13"/>
      <c r="ZF11" s="13"/>
      <c r="ZG11" s="13"/>
      <c r="ZH11" s="13"/>
      <c r="ZI11" s="13"/>
      <c r="ZJ11" s="13"/>
      <c r="ZK11" s="13"/>
      <c r="ZL11" s="13"/>
      <c r="ZM11" s="13"/>
      <c r="ZN11" s="13"/>
      <c r="ZO11" s="13"/>
      <c r="ZP11" s="13"/>
      <c r="ZQ11" s="13"/>
      <c r="ZR11" s="13"/>
      <c r="ZS11" s="13"/>
      <c r="ZT11" s="13"/>
      <c r="ZU11" s="13"/>
      <c r="ZV11" s="13"/>
      <c r="ZW11" s="13"/>
      <c r="ZX11" s="13"/>
      <c r="ZY11" s="13"/>
      <c r="ZZ11" s="13"/>
      <c r="AAA11" s="13"/>
      <c r="AAB11" s="13"/>
      <c r="AAC11" s="13"/>
      <c r="AAD11" s="13"/>
      <c r="AAE11" s="13"/>
      <c r="AAF11" s="13"/>
      <c r="AAG11" s="13"/>
      <c r="AAH11" s="13"/>
      <c r="AAI11" s="13"/>
      <c r="AAJ11" s="13"/>
      <c r="AAK11" s="13"/>
      <c r="AAL11" s="13"/>
      <c r="AAM11" s="13"/>
      <c r="AAN11" s="13"/>
      <c r="AAO11" s="13"/>
      <c r="AAP11" s="13"/>
      <c r="AAQ11" s="13"/>
      <c r="AAR11" s="13"/>
      <c r="AAS11" s="13"/>
      <c r="AAT11" s="13"/>
      <c r="AAU11" s="13"/>
      <c r="AAV11" s="13"/>
      <c r="AAW11" s="13"/>
      <c r="AAX11" s="13"/>
      <c r="AAY11" s="13"/>
      <c r="AAZ11" s="13"/>
      <c r="ABA11" s="13"/>
      <c r="ABB11" s="13"/>
      <c r="ABC11" s="13"/>
      <c r="ABD11" s="13"/>
      <c r="ABE11" s="13"/>
      <c r="ABF11" s="13"/>
      <c r="ABG11" s="13"/>
      <c r="ABH11" s="13"/>
      <c r="ABI11" s="13"/>
      <c r="ABJ11" s="13"/>
      <c r="ABK11" s="13"/>
      <c r="ABL11" s="13"/>
      <c r="ABM11" s="13"/>
      <c r="ABN11" s="13"/>
      <c r="ABO11" s="13"/>
      <c r="ABP11" s="13"/>
      <c r="ABQ11" s="13"/>
      <c r="ABR11" s="13"/>
      <c r="ABS11" s="13"/>
      <c r="ABT11" s="13"/>
      <c r="ABU11" s="13"/>
      <c r="ABV11" s="13"/>
      <c r="ABW11" s="13"/>
      <c r="ABX11" s="13"/>
      <c r="ABY11" s="13"/>
      <c r="ABZ11" s="13"/>
      <c r="ACA11" s="13"/>
      <c r="ACB11" s="13"/>
      <c r="ACC11" s="13"/>
      <c r="ACD11" s="13"/>
      <c r="ACE11" s="13"/>
      <c r="ACF11" s="13"/>
      <c r="ACG11" s="13"/>
      <c r="ACH11" s="13"/>
      <c r="ACI11" s="13"/>
      <c r="ACJ11" s="13"/>
      <c r="ACK11" s="13"/>
      <c r="ACL11" s="13"/>
      <c r="ACM11" s="13"/>
      <c r="ACN11" s="13"/>
      <c r="ACO11" s="13"/>
      <c r="ACP11" s="13"/>
      <c r="ACQ11" s="13"/>
      <c r="ACR11" s="13"/>
      <c r="ACS11" s="13"/>
      <c r="ACT11" s="13"/>
      <c r="ACU11" s="13"/>
      <c r="ACV11" s="13"/>
      <c r="ACW11" s="13"/>
      <c r="ACX11" s="13"/>
      <c r="ACY11" s="13"/>
      <c r="ACZ11" s="13"/>
      <c r="ADA11" s="13"/>
      <c r="ADB11" s="13"/>
      <c r="ADC11" s="13"/>
      <c r="ADD11" s="13"/>
      <c r="ADE11" s="13"/>
      <c r="ADF11" s="13"/>
      <c r="ADG11" s="13"/>
      <c r="ADH11" s="13"/>
      <c r="ADI11" s="13"/>
      <c r="ADJ11" s="13"/>
      <c r="ADK11" s="13"/>
      <c r="ADL11" s="13"/>
      <c r="ADM11" s="13"/>
      <c r="ADN11" s="13"/>
      <c r="ADO11" s="13"/>
      <c r="ADP11" s="13"/>
      <c r="ADQ11" s="13"/>
      <c r="ADR11" s="13"/>
      <c r="ADS11" s="13"/>
      <c r="ADT11" s="13"/>
      <c r="ADU11" s="13"/>
      <c r="ADV11" s="13"/>
      <c r="ADW11" s="13"/>
      <c r="ADX11" s="13"/>
      <c r="ADY11" s="13"/>
      <c r="ADZ11" s="13"/>
      <c r="AEA11" s="13"/>
      <c r="AEB11" s="13"/>
      <c r="AEC11" s="13"/>
      <c r="AED11" s="13"/>
      <c r="AEE11" s="13"/>
      <c r="AEF11" s="13"/>
      <c r="AEG11" s="13"/>
      <c r="AEH11" s="13"/>
      <c r="AEI11" s="13"/>
      <c r="AEJ11" s="13"/>
      <c r="AEK11" s="13"/>
      <c r="AEL11" s="13"/>
      <c r="AEM11" s="13"/>
      <c r="AEN11" s="13"/>
      <c r="AEO11" s="13"/>
      <c r="AEP11" s="13"/>
      <c r="AEQ11" s="13"/>
      <c r="AER11" s="13"/>
      <c r="AES11" s="13"/>
      <c r="AET11" s="13"/>
      <c r="AEU11" s="13"/>
      <c r="AEV11" s="13"/>
      <c r="AEW11" s="13"/>
      <c r="AEX11" s="13"/>
      <c r="AEY11" s="13"/>
      <c r="AEZ11" s="13"/>
      <c r="AFA11" s="13"/>
      <c r="AFB11" s="13"/>
      <c r="AFC11" s="13"/>
      <c r="AFD11" s="13"/>
      <c r="AFE11" s="13"/>
      <c r="AFF11" s="13"/>
      <c r="AFG11" s="13"/>
      <c r="AFH11" s="13"/>
      <c r="AFI11" s="13"/>
      <c r="AFJ11" s="13"/>
      <c r="AFK11" s="13"/>
      <c r="AFL11" s="13"/>
      <c r="AFM11" s="13"/>
      <c r="AFN11" s="13"/>
      <c r="AFO11" s="13"/>
      <c r="AFP11" s="13"/>
      <c r="AFQ11" s="13"/>
      <c r="AFR11" s="13"/>
      <c r="AFS11" s="13"/>
      <c r="AFT11" s="13"/>
      <c r="AFU11" s="13"/>
      <c r="AFV11" s="13"/>
      <c r="AFW11" s="13"/>
      <c r="AFX11" s="13"/>
      <c r="AFY11" s="13"/>
      <c r="AFZ11" s="13"/>
      <c r="AGA11" s="13"/>
      <c r="AGB11" s="13"/>
      <c r="AGC11" s="13"/>
      <c r="AGD11" s="13"/>
      <c r="AGE11" s="13"/>
      <c r="AGF11" s="13"/>
      <c r="AGG11" s="13"/>
      <c r="AGH11" s="13"/>
      <c r="AGI11" s="13"/>
      <c r="AGJ11" s="13"/>
      <c r="AGK11" s="13"/>
      <c r="AGL11" s="13"/>
      <c r="AGM11" s="13"/>
      <c r="AGN11" s="13"/>
      <c r="AGO11" s="13"/>
      <c r="AGP11" s="13"/>
      <c r="AGQ11" s="13"/>
      <c r="AGR11" s="13"/>
      <c r="AGS11" s="13"/>
      <c r="AGT11" s="13"/>
      <c r="AGU11" s="13"/>
      <c r="AGV11" s="13"/>
      <c r="AGW11" s="13"/>
      <c r="AGX11" s="13"/>
      <c r="AGY11" s="13"/>
      <c r="AGZ11" s="13"/>
      <c r="AHA11" s="13"/>
      <c r="AHB11" s="13"/>
      <c r="AHC11" s="13"/>
      <c r="AHD11" s="13"/>
      <c r="AHE11" s="13"/>
      <c r="AHF11" s="13"/>
      <c r="AHG11" s="13"/>
      <c r="AHH11" s="13"/>
      <c r="AHI11" s="13"/>
      <c r="AHJ11" s="13"/>
      <c r="AHK11" s="13"/>
      <c r="AHL11" s="13"/>
      <c r="AHM11" s="13"/>
      <c r="AHN11" s="13"/>
      <c r="AHO11" s="13"/>
      <c r="AHP11" s="13"/>
      <c r="AHQ11" s="13"/>
      <c r="AHR11" s="13"/>
      <c r="AHS11" s="13"/>
      <c r="AHT11" s="13"/>
      <c r="AHU11" s="13"/>
      <c r="AHV11" s="13"/>
      <c r="AHW11" s="13"/>
      <c r="AHX11" s="13"/>
      <c r="AHY11" s="13"/>
      <c r="AHZ11" s="13"/>
      <c r="AIA11" s="13"/>
      <c r="AIB11" s="13"/>
      <c r="AIC11" s="13"/>
      <c r="AID11" s="13"/>
      <c r="AIE11" s="13"/>
      <c r="AIF11" s="13"/>
      <c r="AIG11" s="13"/>
      <c r="AIH11" s="13"/>
      <c r="AII11" s="13"/>
      <c r="AIJ11" s="13"/>
      <c r="AIK11" s="13"/>
      <c r="AIL11" s="13"/>
      <c r="AIM11" s="13"/>
      <c r="AIN11" s="13"/>
      <c r="AIO11" s="13"/>
      <c r="AIP11" s="13"/>
      <c r="AIQ11" s="13"/>
      <c r="AIR11" s="13"/>
      <c r="AIS11" s="13"/>
      <c r="AIT11" s="13"/>
      <c r="AIU11" s="13"/>
      <c r="AIV11" s="13"/>
      <c r="AIW11" s="13"/>
      <c r="AIX11" s="13"/>
      <c r="AIY11" s="13"/>
      <c r="AIZ11" s="13"/>
      <c r="AJA11" s="13"/>
      <c r="AJB11" s="13"/>
      <c r="AJC11" s="13"/>
      <c r="AJD11" s="13"/>
      <c r="AJE11" s="13"/>
      <c r="AJF11" s="13"/>
      <c r="AJG11" s="13"/>
      <c r="AJH11" s="13"/>
      <c r="AJI11" s="13"/>
      <c r="AJJ11" s="13"/>
      <c r="AJK11" s="13"/>
      <c r="AJL11" s="13"/>
      <c r="AJM11" s="13"/>
      <c r="AJN11" s="13"/>
      <c r="AJO11" s="13"/>
      <c r="AJP11" s="13"/>
      <c r="AJQ11" s="13"/>
      <c r="AJR11" s="13"/>
      <c r="AJS11" s="13"/>
      <c r="AJT11" s="13"/>
      <c r="AJU11" s="13"/>
      <c r="AJV11" s="13"/>
      <c r="AJW11" s="13"/>
      <c r="AJX11" s="13"/>
      <c r="AJY11" s="13"/>
      <c r="AJZ11" s="13"/>
      <c r="AKA11" s="13"/>
      <c r="AKB11" s="13"/>
      <c r="AKC11" s="13"/>
      <c r="AKD11" s="13"/>
      <c r="AKE11" s="13"/>
      <c r="AKF11" s="13"/>
      <c r="AKG11" s="13"/>
      <c r="AKH11" s="13"/>
      <c r="AKI11" s="13"/>
      <c r="AKJ11" s="13"/>
      <c r="AKK11" s="13"/>
      <c r="AKL11" s="13"/>
      <c r="AKM11" s="13"/>
      <c r="AKN11" s="13"/>
      <c r="AKO11" s="13"/>
      <c r="AKP11" s="13"/>
      <c r="AKQ11" s="13"/>
      <c r="AKR11" s="13"/>
      <c r="AKS11" s="13"/>
      <c r="AKT11" s="13"/>
      <c r="AKU11" s="13"/>
      <c r="AKV11" s="13"/>
      <c r="AKW11" s="13"/>
      <c r="AKX11" s="13"/>
      <c r="AKY11" s="13"/>
      <c r="AKZ11" s="13"/>
      <c r="ALA11" s="13"/>
      <c r="ALB11" s="13"/>
      <c r="ALC11" s="13"/>
      <c r="ALD11" s="13"/>
      <c r="ALE11" s="13"/>
      <c r="ALF11" s="13"/>
      <c r="ALG11" s="13"/>
      <c r="ALH11" s="13"/>
      <c r="ALI11" s="13"/>
      <c r="ALJ11" s="13"/>
      <c r="ALK11" s="13"/>
      <c r="ALL11" s="13"/>
      <c r="ALM11" s="13"/>
      <c r="ALN11" s="13"/>
      <c r="ALO11" s="13"/>
      <c r="ALP11" s="13"/>
      <c r="ALQ11" s="13"/>
      <c r="ALR11" s="13"/>
      <c r="ALS11" s="13"/>
      <c r="ALT11" s="13"/>
      <c r="ALU11" s="13"/>
      <c r="ALV11" s="13"/>
      <c r="ALW11" s="13"/>
      <c r="ALX11" s="13"/>
      <c r="ALY11" s="13"/>
      <c r="ALZ11" s="13"/>
      <c r="AMA11" s="13"/>
      <c r="AMB11" s="13"/>
      <c r="AMC11" s="13"/>
      <c r="AMD11" s="13"/>
      <c r="AME11" s="13"/>
      <c r="AMF11" s="13"/>
      <c r="AMG11" s="13"/>
      <c r="AMH11" s="13"/>
      <c r="AMI11" s="13"/>
      <c r="AMJ11" s="13"/>
      <c r="AMK11" s="13"/>
      <c r="AML11" s="13"/>
      <c r="AMM11" s="13"/>
      <c r="AMN11" s="13"/>
      <c r="AMO11" s="13"/>
      <c r="AMP11" s="13"/>
      <c r="AMQ11" s="13"/>
      <c r="AMR11" s="13"/>
      <c r="AMS11" s="13"/>
      <c r="AMT11" s="13"/>
      <c r="AMU11" s="13"/>
      <c r="AMV11" s="13"/>
      <c r="AMW11" s="13"/>
      <c r="AMX11" s="13"/>
      <c r="AMY11" s="13"/>
      <c r="AMZ11" s="13"/>
      <c r="ANA11" s="13"/>
      <c r="ANB11" s="13"/>
      <c r="ANC11" s="13"/>
      <c r="AND11" s="13"/>
      <c r="ANE11" s="13"/>
      <c r="ANF11" s="13"/>
      <c r="ANG11" s="13"/>
      <c r="ANH11" s="13"/>
      <c r="ANI11" s="13"/>
      <c r="ANJ11" s="13"/>
      <c r="ANK11" s="13"/>
      <c r="ANL11" s="13"/>
      <c r="ANM11" s="13"/>
      <c r="ANN11" s="13"/>
      <c r="ANO11" s="13"/>
      <c r="ANP11" s="13"/>
      <c r="ANQ11" s="13"/>
      <c r="ANR11" s="13"/>
      <c r="ANS11" s="13"/>
      <c r="ANT11" s="13"/>
      <c r="ANU11" s="13"/>
      <c r="ANV11" s="13"/>
      <c r="ANW11" s="13"/>
      <c r="ANX11" s="13"/>
      <c r="ANY11" s="13"/>
      <c r="ANZ11" s="13"/>
      <c r="AOA11" s="13"/>
      <c r="AOB11" s="13"/>
      <c r="AOC11" s="13"/>
      <c r="AOD11" s="13"/>
      <c r="AOE11" s="13"/>
      <c r="AOF11" s="13"/>
      <c r="AOG11" s="13"/>
      <c r="AOH11" s="13"/>
      <c r="AOI11" s="13"/>
      <c r="AOJ11" s="13"/>
      <c r="AOK11" s="13"/>
      <c r="AOL11" s="13"/>
      <c r="AOM11" s="13"/>
      <c r="AON11" s="13"/>
      <c r="AOO11" s="13"/>
      <c r="AOP11" s="13"/>
      <c r="AOQ11" s="13"/>
      <c r="AOR11" s="13"/>
      <c r="AOS11" s="13"/>
      <c r="AOT11" s="13"/>
      <c r="AOU11" s="13"/>
      <c r="AOV11" s="13"/>
      <c r="AOW11" s="13"/>
      <c r="AOX11" s="13"/>
      <c r="AOY11" s="13"/>
      <c r="AOZ11" s="13"/>
      <c r="APA11" s="13"/>
      <c r="APB11" s="13"/>
      <c r="APC11" s="13"/>
      <c r="APD11" s="13"/>
      <c r="APE11" s="13"/>
      <c r="APF11" s="13"/>
      <c r="APG11" s="13"/>
      <c r="APH11" s="13"/>
      <c r="API11" s="13"/>
      <c r="APJ11" s="13"/>
      <c r="APK11" s="13"/>
      <c r="APL11" s="13"/>
      <c r="APM11" s="13"/>
      <c r="APN11" s="13"/>
      <c r="APO11" s="13"/>
      <c r="APP11" s="13"/>
      <c r="APQ11" s="13"/>
      <c r="APR11" s="13"/>
      <c r="APS11" s="13"/>
      <c r="APT11" s="13"/>
      <c r="APU11" s="13"/>
      <c r="APV11" s="13"/>
      <c r="APW11" s="13"/>
      <c r="APX11" s="13"/>
      <c r="APY11" s="13"/>
      <c r="APZ11" s="13"/>
      <c r="AQA11" s="13"/>
      <c r="AQB11" s="13"/>
      <c r="AQC11" s="13"/>
      <c r="AQD11" s="13"/>
      <c r="AQE11" s="13"/>
      <c r="AQF11" s="13"/>
      <c r="AQG11" s="13"/>
      <c r="AQH11" s="13"/>
      <c r="AQI11" s="13"/>
      <c r="AQJ11" s="13"/>
      <c r="AQK11" s="13"/>
      <c r="AQL11" s="13"/>
      <c r="AQM11" s="13"/>
      <c r="AQN11" s="13"/>
      <c r="AQO11" s="13"/>
      <c r="AQP11" s="13"/>
    </row>
    <row r="12" spans="1:1134" s="19" customFormat="1" ht="105" x14ac:dyDescent="0.4">
      <c r="A12" s="153"/>
      <c r="B12" s="17" t="s">
        <v>234</v>
      </c>
      <c r="C12" s="84"/>
      <c r="D12" s="21" t="s">
        <v>383</v>
      </c>
      <c r="E12" s="21" t="s">
        <v>358</v>
      </c>
      <c r="F12" s="21" t="s">
        <v>373</v>
      </c>
      <c r="G12" s="84"/>
      <c r="H12" s="84"/>
      <c r="I12" s="84"/>
      <c r="J12" s="84"/>
      <c r="K12" s="84"/>
      <c r="L12" s="84"/>
      <c r="M12" s="13"/>
      <c r="N12" s="13"/>
      <c r="O12" s="13"/>
      <c r="P12" s="13"/>
      <c r="Q12" s="13"/>
      <c r="R12" s="13"/>
      <c r="S12" s="13"/>
      <c r="T12" s="13"/>
      <c r="U12" s="13"/>
      <c r="V12" s="13"/>
      <c r="W12" s="13"/>
      <c r="X12" s="13"/>
      <c r="Y12" s="13"/>
      <c r="Z12" s="13"/>
      <c r="AA12" s="13"/>
      <c r="AB12" s="13"/>
      <c r="AC12" s="13"/>
      <c r="AD12" s="13"/>
      <c r="AE12" s="13"/>
      <c r="AF12" s="13"/>
      <c r="AG12" s="13"/>
      <c r="AH12" s="13"/>
      <c r="AI12" s="13"/>
      <c r="AJ12" s="13"/>
      <c r="AK12" s="13"/>
      <c r="AL12" s="13"/>
      <c r="AM12" s="13"/>
      <c r="AN12" s="13"/>
      <c r="AO12" s="13"/>
      <c r="AP12" s="13"/>
      <c r="AQ12" s="13"/>
      <c r="AR12" s="13"/>
      <c r="AS12" s="13"/>
      <c r="AT12" s="13"/>
      <c r="AU12" s="13"/>
      <c r="AV12" s="13"/>
      <c r="AW12" s="13"/>
      <c r="AX12" s="13"/>
      <c r="AY12" s="13"/>
      <c r="AZ12" s="13"/>
      <c r="BA12" s="13"/>
      <c r="BB12" s="13"/>
      <c r="BC12" s="13"/>
      <c r="BD12" s="13"/>
      <c r="BE12" s="13"/>
      <c r="BF12" s="13"/>
      <c r="BG12" s="13"/>
      <c r="BH12" s="13"/>
      <c r="BI12" s="13"/>
      <c r="BJ12" s="13"/>
      <c r="BK12" s="13"/>
      <c r="BL12" s="13"/>
      <c r="BM12" s="13"/>
      <c r="BN12" s="13"/>
      <c r="BO12" s="13"/>
      <c r="BP12" s="13"/>
      <c r="BQ12" s="13"/>
      <c r="BR12" s="13"/>
      <c r="BS12" s="13"/>
      <c r="BT12" s="13"/>
      <c r="BU12" s="13"/>
      <c r="BV12" s="13"/>
      <c r="BW12" s="13"/>
      <c r="BX12" s="13"/>
      <c r="BY12" s="13"/>
      <c r="BZ12" s="13"/>
      <c r="CA12" s="13"/>
      <c r="CB12" s="13"/>
      <c r="CC12" s="13"/>
      <c r="CD12" s="13"/>
      <c r="CE12" s="13"/>
      <c r="CF12" s="13"/>
      <c r="CG12" s="13"/>
      <c r="CH12" s="13"/>
      <c r="CI12" s="13"/>
      <c r="CJ12" s="13"/>
      <c r="CK12" s="13"/>
      <c r="CL12" s="13"/>
      <c r="CM12" s="13"/>
      <c r="CN12" s="13"/>
      <c r="CO12" s="13"/>
      <c r="CP12" s="13"/>
      <c r="CQ12" s="13"/>
      <c r="CR12" s="13"/>
      <c r="CS12" s="13"/>
      <c r="CT12" s="13"/>
      <c r="CU12" s="13"/>
      <c r="CV12" s="13"/>
      <c r="CW12" s="13"/>
      <c r="CX12" s="13"/>
      <c r="CY12" s="13"/>
      <c r="CZ12" s="13"/>
      <c r="DA12" s="13"/>
      <c r="DB12" s="13"/>
      <c r="DC12" s="13"/>
      <c r="DD12" s="13"/>
      <c r="DE12" s="13"/>
      <c r="DF12" s="13"/>
      <c r="DG12" s="13"/>
      <c r="DH12" s="13"/>
      <c r="DI12" s="13"/>
      <c r="DJ12" s="13"/>
      <c r="DK12" s="13"/>
      <c r="DL12" s="13"/>
      <c r="DM12" s="13"/>
      <c r="DN12" s="13"/>
      <c r="DO12" s="13"/>
      <c r="DP12" s="13"/>
      <c r="DQ12" s="13"/>
      <c r="DR12" s="13"/>
      <c r="DS12" s="13"/>
      <c r="DT12" s="13"/>
      <c r="DU12" s="13"/>
      <c r="DV12" s="13"/>
      <c r="DW12" s="13"/>
      <c r="DX12" s="13"/>
      <c r="DY12" s="13"/>
      <c r="DZ12" s="13"/>
      <c r="EA12" s="13"/>
      <c r="EB12" s="13"/>
      <c r="EC12" s="13"/>
      <c r="ED12" s="13"/>
      <c r="EE12" s="13"/>
      <c r="EF12" s="13"/>
      <c r="EG12" s="13"/>
      <c r="EH12" s="13"/>
      <c r="EI12" s="13"/>
      <c r="EJ12" s="13"/>
      <c r="EK12" s="13"/>
      <c r="EL12" s="13"/>
      <c r="EM12" s="13"/>
      <c r="EN12" s="13"/>
      <c r="EO12" s="13"/>
      <c r="EP12" s="13"/>
      <c r="EQ12" s="13"/>
      <c r="ER12" s="13"/>
      <c r="ES12" s="13"/>
      <c r="ET12" s="13"/>
      <c r="EU12" s="13"/>
      <c r="EV12" s="13"/>
      <c r="EW12" s="13"/>
      <c r="EX12" s="13"/>
      <c r="EY12" s="13"/>
      <c r="EZ12" s="13"/>
      <c r="FA12" s="13"/>
      <c r="FB12" s="13"/>
      <c r="FC12" s="13"/>
      <c r="FD12" s="13"/>
      <c r="FE12" s="13"/>
      <c r="FF12" s="13"/>
      <c r="FG12" s="13"/>
      <c r="FH12" s="13"/>
      <c r="FI12" s="13"/>
      <c r="FJ12" s="13"/>
      <c r="FK12" s="13"/>
      <c r="FL12" s="13"/>
      <c r="FM12" s="13"/>
      <c r="FN12" s="13"/>
      <c r="FO12" s="13"/>
      <c r="FP12" s="13"/>
      <c r="FQ12" s="13"/>
      <c r="FR12" s="13"/>
      <c r="FS12" s="13"/>
      <c r="FT12" s="13"/>
      <c r="FU12" s="13"/>
      <c r="FV12" s="13"/>
      <c r="FW12" s="13"/>
      <c r="FX12" s="13"/>
      <c r="FY12" s="13"/>
      <c r="FZ12" s="13"/>
      <c r="GA12" s="13"/>
      <c r="GB12" s="13"/>
      <c r="GC12" s="13"/>
      <c r="GD12" s="13"/>
      <c r="GE12" s="13"/>
      <c r="GF12" s="13"/>
      <c r="GG12" s="13"/>
      <c r="GH12" s="13"/>
      <c r="GI12" s="13"/>
      <c r="GJ12" s="13"/>
      <c r="GK12" s="13"/>
      <c r="GL12" s="13"/>
      <c r="GM12" s="13"/>
      <c r="GN12" s="13"/>
      <c r="GO12" s="13"/>
      <c r="GP12" s="13"/>
      <c r="GQ12" s="13"/>
      <c r="GR12" s="13"/>
      <c r="GS12" s="13"/>
      <c r="GT12" s="13"/>
      <c r="GU12" s="13"/>
      <c r="GV12" s="13"/>
      <c r="GW12" s="13"/>
      <c r="GX12" s="13"/>
      <c r="GY12" s="13"/>
      <c r="GZ12" s="13"/>
      <c r="HA12" s="13"/>
      <c r="HB12" s="13"/>
      <c r="HC12" s="13"/>
      <c r="HD12" s="13"/>
      <c r="HE12" s="13"/>
      <c r="HF12" s="13"/>
      <c r="HG12" s="13"/>
      <c r="HH12" s="13"/>
      <c r="HI12" s="13"/>
      <c r="HJ12" s="13"/>
      <c r="HK12" s="13"/>
      <c r="HL12" s="13"/>
      <c r="HM12" s="13"/>
      <c r="HN12" s="13"/>
      <c r="HO12" s="13"/>
      <c r="HP12" s="13"/>
      <c r="HQ12" s="13"/>
      <c r="HR12" s="13"/>
      <c r="HS12" s="13"/>
      <c r="HT12" s="13"/>
      <c r="HU12" s="13"/>
      <c r="HV12" s="13"/>
      <c r="HW12" s="13"/>
      <c r="HX12" s="13"/>
      <c r="HY12" s="13"/>
      <c r="HZ12" s="13"/>
      <c r="IA12" s="13"/>
      <c r="IB12" s="13"/>
      <c r="IC12" s="13"/>
      <c r="ID12" s="13"/>
      <c r="IE12" s="13"/>
      <c r="IF12" s="13"/>
      <c r="IG12" s="13"/>
      <c r="IH12" s="13"/>
      <c r="II12" s="13"/>
      <c r="IJ12" s="13"/>
      <c r="IK12" s="13"/>
      <c r="IL12" s="13"/>
      <c r="IM12" s="13"/>
      <c r="IN12" s="13"/>
      <c r="IO12" s="13"/>
      <c r="IP12" s="13"/>
      <c r="IQ12" s="13"/>
      <c r="IR12" s="13"/>
      <c r="IS12" s="13"/>
      <c r="IT12" s="13"/>
      <c r="IU12" s="13"/>
      <c r="IV12" s="13"/>
      <c r="IW12" s="13"/>
      <c r="IX12" s="13"/>
      <c r="IY12" s="13"/>
      <c r="IZ12" s="13"/>
      <c r="JA12" s="13"/>
      <c r="JB12" s="13"/>
      <c r="JC12" s="13"/>
      <c r="JD12" s="13"/>
      <c r="JE12" s="13"/>
      <c r="JF12" s="13"/>
      <c r="JG12" s="13"/>
      <c r="JH12" s="13"/>
      <c r="JI12" s="13"/>
      <c r="JJ12" s="13"/>
      <c r="JK12" s="13"/>
      <c r="JL12" s="13"/>
      <c r="JM12" s="13"/>
      <c r="JN12" s="13"/>
      <c r="JO12" s="13"/>
      <c r="JP12" s="13"/>
      <c r="JQ12" s="13"/>
      <c r="JR12" s="13"/>
      <c r="JS12" s="13"/>
      <c r="JT12" s="13"/>
      <c r="JU12" s="13"/>
      <c r="JV12" s="13"/>
      <c r="JW12" s="13"/>
      <c r="JX12" s="13"/>
      <c r="JY12" s="13"/>
      <c r="JZ12" s="13"/>
      <c r="KA12" s="13"/>
      <c r="KB12" s="13"/>
      <c r="KC12" s="13"/>
      <c r="KD12" s="13"/>
      <c r="KE12" s="13"/>
      <c r="KF12" s="13"/>
      <c r="KG12" s="13"/>
      <c r="KH12" s="13"/>
      <c r="KI12" s="13"/>
      <c r="KJ12" s="13"/>
      <c r="KK12" s="13"/>
      <c r="KL12" s="13"/>
      <c r="KM12" s="13"/>
      <c r="KN12" s="13"/>
      <c r="KO12" s="13"/>
      <c r="KP12" s="13"/>
      <c r="KQ12" s="13"/>
      <c r="KR12" s="13"/>
      <c r="KS12" s="13"/>
      <c r="KT12" s="13"/>
      <c r="KU12" s="13"/>
      <c r="KV12" s="13"/>
      <c r="KW12" s="13"/>
      <c r="KX12" s="13"/>
      <c r="KY12" s="13"/>
      <c r="KZ12" s="13"/>
      <c r="LA12" s="13"/>
      <c r="LB12" s="13"/>
      <c r="LC12" s="13"/>
      <c r="LD12" s="13"/>
      <c r="LE12" s="13"/>
      <c r="LF12" s="13"/>
      <c r="LG12" s="13"/>
      <c r="LH12" s="13"/>
      <c r="LI12" s="13"/>
      <c r="LJ12" s="13"/>
      <c r="LK12" s="13"/>
      <c r="LL12" s="13"/>
      <c r="LM12" s="13"/>
      <c r="LN12" s="13"/>
      <c r="LO12" s="13"/>
      <c r="LP12" s="13"/>
      <c r="LQ12" s="13"/>
      <c r="LR12" s="13"/>
      <c r="LS12" s="13"/>
      <c r="LT12" s="13"/>
      <c r="LU12" s="13"/>
      <c r="LV12" s="13"/>
      <c r="LW12" s="13"/>
      <c r="LX12" s="13"/>
      <c r="LY12" s="13"/>
      <c r="LZ12" s="13"/>
      <c r="MA12" s="13"/>
      <c r="MB12" s="13"/>
      <c r="MC12" s="13"/>
      <c r="MD12" s="13"/>
      <c r="ME12" s="13"/>
      <c r="MF12" s="13"/>
      <c r="MG12" s="13"/>
      <c r="MH12" s="13"/>
      <c r="MI12" s="13"/>
      <c r="MJ12" s="13"/>
      <c r="MK12" s="13"/>
      <c r="ML12" s="13"/>
      <c r="MM12" s="13"/>
      <c r="MN12" s="13"/>
      <c r="MO12" s="13"/>
      <c r="MP12" s="13"/>
      <c r="MQ12" s="13"/>
      <c r="MR12" s="13"/>
      <c r="MS12" s="13"/>
      <c r="MT12" s="13"/>
      <c r="MU12" s="13"/>
      <c r="MV12" s="13"/>
      <c r="MW12" s="13"/>
      <c r="MX12" s="13"/>
      <c r="MY12" s="13"/>
      <c r="MZ12" s="13"/>
      <c r="NA12" s="13"/>
      <c r="NB12" s="13"/>
      <c r="NC12" s="13"/>
      <c r="ND12" s="13"/>
      <c r="NE12" s="13"/>
      <c r="NF12" s="13"/>
      <c r="NG12" s="13"/>
      <c r="NH12" s="13"/>
      <c r="NI12" s="13"/>
      <c r="NJ12" s="13"/>
      <c r="NK12" s="13"/>
      <c r="NL12" s="13"/>
      <c r="NM12" s="13"/>
      <c r="NN12" s="13"/>
      <c r="NO12" s="13"/>
      <c r="NP12" s="13"/>
      <c r="NQ12" s="13"/>
      <c r="NR12" s="13"/>
      <c r="NS12" s="13"/>
      <c r="NT12" s="13"/>
      <c r="NU12" s="13"/>
      <c r="NV12" s="13"/>
      <c r="NW12" s="13"/>
      <c r="NX12" s="13"/>
      <c r="NY12" s="13"/>
      <c r="NZ12" s="13"/>
      <c r="OA12" s="13"/>
      <c r="OB12" s="13"/>
      <c r="OC12" s="13"/>
      <c r="OD12" s="13"/>
      <c r="OE12" s="13"/>
      <c r="OF12" s="13"/>
      <c r="OG12" s="13"/>
      <c r="OH12" s="13"/>
      <c r="OI12" s="13"/>
      <c r="OJ12" s="13"/>
      <c r="OK12" s="13"/>
      <c r="OL12" s="13"/>
      <c r="OM12" s="13"/>
      <c r="ON12" s="13"/>
      <c r="OO12" s="13"/>
      <c r="OP12" s="13"/>
      <c r="OQ12" s="13"/>
      <c r="OR12" s="13"/>
      <c r="OS12" s="13"/>
      <c r="OT12" s="13"/>
      <c r="OU12" s="13"/>
      <c r="OV12" s="13"/>
      <c r="OW12" s="13"/>
      <c r="OX12" s="13"/>
      <c r="OY12" s="13"/>
      <c r="OZ12" s="13"/>
      <c r="PA12" s="13"/>
      <c r="PB12" s="13"/>
      <c r="PC12" s="13"/>
      <c r="PD12" s="13"/>
      <c r="PE12" s="13"/>
      <c r="PF12" s="13"/>
      <c r="PG12" s="13"/>
      <c r="PH12" s="13"/>
      <c r="PI12" s="13"/>
      <c r="PJ12" s="13"/>
      <c r="PK12" s="13"/>
      <c r="PL12" s="13"/>
      <c r="PM12" s="13"/>
      <c r="PN12" s="13"/>
      <c r="PO12" s="13"/>
      <c r="PP12" s="13"/>
      <c r="PQ12" s="13"/>
      <c r="PR12" s="13"/>
      <c r="PS12" s="13"/>
      <c r="PT12" s="13"/>
      <c r="PU12" s="13"/>
      <c r="PV12" s="13"/>
      <c r="PW12" s="13"/>
      <c r="PX12" s="13"/>
      <c r="PY12" s="13"/>
      <c r="PZ12" s="13"/>
      <c r="QA12" s="13"/>
      <c r="QB12" s="13"/>
      <c r="QC12" s="13"/>
      <c r="QD12" s="13"/>
      <c r="QE12" s="13"/>
      <c r="QF12" s="13"/>
      <c r="QG12" s="13"/>
      <c r="QH12" s="13"/>
      <c r="QI12" s="13"/>
      <c r="QJ12" s="13"/>
      <c r="QK12" s="13"/>
      <c r="QL12" s="13"/>
      <c r="QM12" s="13"/>
      <c r="QN12" s="13"/>
      <c r="QO12" s="13"/>
      <c r="QP12" s="13"/>
      <c r="QQ12" s="13"/>
      <c r="QR12" s="13"/>
      <c r="QS12" s="13"/>
      <c r="QT12" s="13"/>
      <c r="QU12" s="13"/>
      <c r="QV12" s="13"/>
      <c r="QW12" s="13"/>
      <c r="QX12" s="13"/>
      <c r="QY12" s="13"/>
      <c r="QZ12" s="13"/>
      <c r="RA12" s="13"/>
      <c r="RB12" s="13"/>
      <c r="RC12" s="13"/>
      <c r="RD12" s="13"/>
      <c r="RE12" s="13"/>
      <c r="RF12" s="13"/>
      <c r="RG12" s="13"/>
      <c r="RH12" s="13"/>
      <c r="RI12" s="13"/>
      <c r="RJ12" s="13"/>
      <c r="RK12" s="13"/>
      <c r="RL12" s="13"/>
      <c r="RM12" s="13"/>
      <c r="RN12" s="13"/>
      <c r="RO12" s="13"/>
      <c r="RP12" s="13"/>
      <c r="RQ12" s="13"/>
      <c r="RR12" s="13"/>
      <c r="RS12" s="13"/>
      <c r="RT12" s="13"/>
      <c r="RU12" s="13"/>
      <c r="RV12" s="13"/>
      <c r="RW12" s="13"/>
      <c r="RX12" s="13"/>
      <c r="RY12" s="13"/>
      <c r="RZ12" s="13"/>
      <c r="SA12" s="13"/>
      <c r="SB12" s="13"/>
      <c r="SC12" s="13"/>
      <c r="SD12" s="13"/>
      <c r="SE12" s="13"/>
      <c r="SF12" s="13"/>
      <c r="SG12" s="13"/>
      <c r="SH12" s="13"/>
      <c r="SI12" s="13"/>
      <c r="SJ12" s="13"/>
      <c r="SK12" s="13"/>
      <c r="SL12" s="13"/>
      <c r="SM12" s="13"/>
      <c r="SN12" s="13"/>
      <c r="SO12" s="13"/>
      <c r="SP12" s="13"/>
      <c r="SQ12" s="13"/>
      <c r="SR12" s="13"/>
      <c r="SS12" s="13"/>
      <c r="ST12" s="13"/>
      <c r="SU12" s="13"/>
      <c r="SV12" s="13"/>
      <c r="SW12" s="13"/>
      <c r="SX12" s="13"/>
      <c r="SY12" s="13"/>
      <c r="SZ12" s="13"/>
      <c r="TA12" s="13"/>
      <c r="TB12" s="13"/>
      <c r="TC12" s="13"/>
      <c r="TD12" s="13"/>
      <c r="TE12" s="13"/>
      <c r="TF12" s="13"/>
      <c r="TG12" s="13"/>
      <c r="TH12" s="13"/>
      <c r="TI12" s="13"/>
      <c r="TJ12" s="13"/>
      <c r="TK12" s="13"/>
      <c r="TL12" s="13"/>
      <c r="TM12" s="13"/>
      <c r="TN12" s="13"/>
      <c r="TO12" s="13"/>
      <c r="TP12" s="13"/>
      <c r="TQ12" s="13"/>
      <c r="TR12" s="13"/>
      <c r="TS12" s="13"/>
      <c r="TT12" s="13"/>
      <c r="TU12" s="13"/>
      <c r="TV12" s="13"/>
      <c r="TW12" s="13"/>
      <c r="TX12" s="13"/>
      <c r="TY12" s="13"/>
      <c r="TZ12" s="13"/>
      <c r="UA12" s="13"/>
      <c r="UB12" s="13"/>
      <c r="UC12" s="13"/>
      <c r="UD12" s="13"/>
      <c r="UE12" s="13"/>
      <c r="UF12" s="13"/>
      <c r="UG12" s="13"/>
      <c r="UH12" s="13"/>
      <c r="UI12" s="13"/>
      <c r="UJ12" s="13"/>
      <c r="UK12" s="13"/>
      <c r="UL12" s="13"/>
      <c r="UM12" s="13"/>
      <c r="UN12" s="13"/>
      <c r="UO12" s="13"/>
      <c r="UP12" s="13"/>
      <c r="UQ12" s="13"/>
      <c r="UR12" s="13"/>
      <c r="US12" s="13"/>
      <c r="UT12" s="13"/>
      <c r="UU12" s="13"/>
      <c r="UV12" s="13"/>
      <c r="UW12" s="13"/>
      <c r="UX12" s="13"/>
      <c r="UY12" s="13"/>
      <c r="UZ12" s="13"/>
      <c r="VA12" s="13"/>
      <c r="VB12" s="13"/>
      <c r="VC12" s="13"/>
      <c r="VD12" s="13"/>
      <c r="VE12" s="13"/>
      <c r="VF12" s="13"/>
      <c r="VG12" s="13"/>
      <c r="VH12" s="13"/>
      <c r="VI12" s="13"/>
      <c r="VJ12" s="13"/>
      <c r="VK12" s="13"/>
      <c r="VL12" s="13"/>
      <c r="VM12" s="13"/>
      <c r="VN12" s="13"/>
      <c r="VO12" s="13"/>
      <c r="VP12" s="13"/>
      <c r="VQ12" s="13"/>
      <c r="VR12" s="13"/>
      <c r="VS12" s="13"/>
      <c r="VT12" s="13"/>
      <c r="VU12" s="13"/>
      <c r="VV12" s="13"/>
      <c r="VW12" s="13"/>
      <c r="VX12" s="13"/>
      <c r="VY12" s="13"/>
      <c r="VZ12" s="13"/>
      <c r="WA12" s="13"/>
      <c r="WB12" s="13"/>
      <c r="WC12" s="13"/>
      <c r="WD12" s="13"/>
      <c r="WE12" s="13"/>
      <c r="WF12" s="13"/>
      <c r="WG12" s="13"/>
      <c r="WH12" s="13"/>
      <c r="WI12" s="13"/>
      <c r="WJ12" s="13"/>
      <c r="WK12" s="13"/>
      <c r="WL12" s="13"/>
      <c r="WM12" s="13"/>
      <c r="WN12" s="13"/>
      <c r="WO12" s="13"/>
      <c r="WP12" s="13"/>
      <c r="WQ12" s="13"/>
      <c r="WR12" s="13"/>
      <c r="WS12" s="13"/>
      <c r="WT12" s="13"/>
      <c r="WU12" s="13"/>
      <c r="WV12" s="13"/>
      <c r="WW12" s="13"/>
      <c r="WX12" s="13"/>
      <c r="WY12" s="13"/>
      <c r="WZ12" s="13"/>
      <c r="XA12" s="13"/>
      <c r="XB12" s="13"/>
      <c r="XC12" s="13"/>
      <c r="XD12" s="13"/>
      <c r="XE12" s="13"/>
      <c r="XF12" s="13"/>
      <c r="XG12" s="13"/>
      <c r="XH12" s="13"/>
      <c r="XI12" s="13"/>
      <c r="XJ12" s="13"/>
      <c r="XK12" s="13"/>
      <c r="XL12" s="13"/>
      <c r="XM12" s="13"/>
      <c r="XN12" s="13"/>
      <c r="XO12" s="13"/>
      <c r="XP12" s="13"/>
      <c r="XQ12" s="13"/>
      <c r="XR12" s="13"/>
      <c r="XS12" s="13"/>
      <c r="XT12" s="13"/>
      <c r="XU12" s="13"/>
      <c r="XV12" s="13"/>
      <c r="XW12" s="13"/>
      <c r="XX12" s="13"/>
      <c r="XY12" s="13"/>
      <c r="XZ12" s="13"/>
      <c r="YA12" s="13"/>
      <c r="YB12" s="13"/>
      <c r="YC12" s="13"/>
      <c r="YD12" s="13"/>
      <c r="YE12" s="13"/>
      <c r="YF12" s="13"/>
      <c r="YG12" s="13"/>
      <c r="YH12" s="13"/>
      <c r="YI12" s="13"/>
      <c r="YJ12" s="13"/>
      <c r="YK12" s="13"/>
      <c r="YL12" s="13"/>
      <c r="YM12" s="13"/>
      <c r="YN12" s="13"/>
      <c r="YO12" s="13"/>
      <c r="YP12" s="13"/>
      <c r="YQ12" s="13"/>
      <c r="YR12" s="13"/>
      <c r="YS12" s="13"/>
      <c r="YT12" s="13"/>
      <c r="YU12" s="13"/>
      <c r="YV12" s="13"/>
      <c r="YW12" s="13"/>
      <c r="YX12" s="13"/>
      <c r="YY12" s="13"/>
      <c r="YZ12" s="13"/>
      <c r="ZA12" s="13"/>
      <c r="ZB12" s="13"/>
      <c r="ZC12" s="13"/>
      <c r="ZD12" s="13"/>
      <c r="ZE12" s="13"/>
      <c r="ZF12" s="13"/>
      <c r="ZG12" s="13"/>
      <c r="ZH12" s="13"/>
      <c r="ZI12" s="13"/>
      <c r="ZJ12" s="13"/>
      <c r="ZK12" s="13"/>
      <c r="ZL12" s="13"/>
      <c r="ZM12" s="13"/>
      <c r="ZN12" s="13"/>
      <c r="ZO12" s="13"/>
      <c r="ZP12" s="13"/>
      <c r="ZQ12" s="13"/>
      <c r="ZR12" s="13"/>
      <c r="ZS12" s="13"/>
      <c r="ZT12" s="13"/>
      <c r="ZU12" s="13"/>
      <c r="ZV12" s="13"/>
      <c r="ZW12" s="13"/>
      <c r="ZX12" s="13"/>
      <c r="ZY12" s="13"/>
      <c r="ZZ12" s="13"/>
      <c r="AAA12" s="13"/>
      <c r="AAB12" s="13"/>
      <c r="AAC12" s="13"/>
      <c r="AAD12" s="13"/>
      <c r="AAE12" s="13"/>
      <c r="AAF12" s="13"/>
      <c r="AAG12" s="13"/>
      <c r="AAH12" s="13"/>
      <c r="AAI12" s="13"/>
      <c r="AAJ12" s="13"/>
      <c r="AAK12" s="13"/>
      <c r="AAL12" s="13"/>
      <c r="AAM12" s="13"/>
      <c r="AAN12" s="13"/>
      <c r="AAO12" s="13"/>
      <c r="AAP12" s="13"/>
      <c r="AAQ12" s="13"/>
      <c r="AAR12" s="13"/>
      <c r="AAS12" s="13"/>
      <c r="AAT12" s="13"/>
      <c r="AAU12" s="13"/>
      <c r="AAV12" s="13"/>
      <c r="AAW12" s="13"/>
      <c r="AAX12" s="13"/>
      <c r="AAY12" s="13"/>
      <c r="AAZ12" s="13"/>
      <c r="ABA12" s="13"/>
      <c r="ABB12" s="13"/>
      <c r="ABC12" s="13"/>
      <c r="ABD12" s="13"/>
      <c r="ABE12" s="13"/>
      <c r="ABF12" s="13"/>
      <c r="ABG12" s="13"/>
      <c r="ABH12" s="13"/>
      <c r="ABI12" s="13"/>
      <c r="ABJ12" s="13"/>
      <c r="ABK12" s="13"/>
      <c r="ABL12" s="13"/>
      <c r="ABM12" s="13"/>
      <c r="ABN12" s="13"/>
      <c r="ABO12" s="13"/>
      <c r="ABP12" s="13"/>
      <c r="ABQ12" s="13"/>
      <c r="ABR12" s="13"/>
      <c r="ABS12" s="13"/>
      <c r="ABT12" s="13"/>
      <c r="ABU12" s="13"/>
      <c r="ABV12" s="13"/>
      <c r="ABW12" s="13"/>
      <c r="ABX12" s="13"/>
      <c r="ABY12" s="13"/>
      <c r="ABZ12" s="13"/>
      <c r="ACA12" s="13"/>
      <c r="ACB12" s="13"/>
      <c r="ACC12" s="13"/>
      <c r="ACD12" s="13"/>
      <c r="ACE12" s="13"/>
      <c r="ACF12" s="13"/>
      <c r="ACG12" s="13"/>
      <c r="ACH12" s="13"/>
      <c r="ACI12" s="13"/>
      <c r="ACJ12" s="13"/>
      <c r="ACK12" s="13"/>
      <c r="ACL12" s="13"/>
      <c r="ACM12" s="13"/>
      <c r="ACN12" s="13"/>
      <c r="ACO12" s="13"/>
      <c r="ACP12" s="13"/>
      <c r="ACQ12" s="13"/>
      <c r="ACR12" s="13"/>
      <c r="ACS12" s="13"/>
      <c r="ACT12" s="13"/>
      <c r="ACU12" s="13"/>
      <c r="ACV12" s="13"/>
      <c r="ACW12" s="13"/>
      <c r="ACX12" s="13"/>
      <c r="ACY12" s="13"/>
      <c r="ACZ12" s="13"/>
      <c r="ADA12" s="13"/>
      <c r="ADB12" s="13"/>
      <c r="ADC12" s="13"/>
      <c r="ADD12" s="13"/>
      <c r="ADE12" s="13"/>
      <c r="ADF12" s="13"/>
      <c r="ADG12" s="13"/>
      <c r="ADH12" s="13"/>
      <c r="ADI12" s="13"/>
      <c r="ADJ12" s="13"/>
      <c r="ADK12" s="13"/>
      <c r="ADL12" s="13"/>
      <c r="ADM12" s="13"/>
      <c r="ADN12" s="13"/>
      <c r="ADO12" s="13"/>
      <c r="ADP12" s="13"/>
      <c r="ADQ12" s="13"/>
      <c r="ADR12" s="13"/>
      <c r="ADS12" s="13"/>
      <c r="ADT12" s="13"/>
      <c r="ADU12" s="13"/>
      <c r="ADV12" s="13"/>
      <c r="ADW12" s="13"/>
      <c r="ADX12" s="13"/>
      <c r="ADY12" s="13"/>
      <c r="ADZ12" s="13"/>
      <c r="AEA12" s="13"/>
      <c r="AEB12" s="13"/>
      <c r="AEC12" s="13"/>
      <c r="AED12" s="13"/>
      <c r="AEE12" s="13"/>
      <c r="AEF12" s="13"/>
      <c r="AEG12" s="13"/>
      <c r="AEH12" s="13"/>
      <c r="AEI12" s="13"/>
      <c r="AEJ12" s="13"/>
      <c r="AEK12" s="13"/>
      <c r="AEL12" s="13"/>
      <c r="AEM12" s="13"/>
      <c r="AEN12" s="13"/>
      <c r="AEO12" s="13"/>
      <c r="AEP12" s="13"/>
      <c r="AEQ12" s="13"/>
      <c r="AER12" s="13"/>
      <c r="AES12" s="13"/>
      <c r="AET12" s="13"/>
      <c r="AEU12" s="13"/>
      <c r="AEV12" s="13"/>
      <c r="AEW12" s="13"/>
      <c r="AEX12" s="13"/>
      <c r="AEY12" s="13"/>
      <c r="AEZ12" s="13"/>
      <c r="AFA12" s="13"/>
      <c r="AFB12" s="13"/>
      <c r="AFC12" s="13"/>
      <c r="AFD12" s="13"/>
      <c r="AFE12" s="13"/>
      <c r="AFF12" s="13"/>
      <c r="AFG12" s="13"/>
      <c r="AFH12" s="13"/>
      <c r="AFI12" s="13"/>
      <c r="AFJ12" s="13"/>
      <c r="AFK12" s="13"/>
      <c r="AFL12" s="13"/>
      <c r="AFM12" s="13"/>
      <c r="AFN12" s="13"/>
      <c r="AFO12" s="13"/>
      <c r="AFP12" s="13"/>
      <c r="AFQ12" s="13"/>
      <c r="AFR12" s="13"/>
      <c r="AFS12" s="13"/>
      <c r="AFT12" s="13"/>
      <c r="AFU12" s="13"/>
      <c r="AFV12" s="13"/>
      <c r="AFW12" s="13"/>
      <c r="AFX12" s="13"/>
      <c r="AFY12" s="13"/>
      <c r="AFZ12" s="13"/>
      <c r="AGA12" s="13"/>
      <c r="AGB12" s="13"/>
      <c r="AGC12" s="13"/>
      <c r="AGD12" s="13"/>
      <c r="AGE12" s="13"/>
      <c r="AGF12" s="13"/>
      <c r="AGG12" s="13"/>
      <c r="AGH12" s="13"/>
      <c r="AGI12" s="13"/>
      <c r="AGJ12" s="13"/>
      <c r="AGK12" s="13"/>
      <c r="AGL12" s="13"/>
      <c r="AGM12" s="13"/>
      <c r="AGN12" s="13"/>
      <c r="AGO12" s="13"/>
      <c r="AGP12" s="13"/>
      <c r="AGQ12" s="13"/>
      <c r="AGR12" s="13"/>
      <c r="AGS12" s="13"/>
      <c r="AGT12" s="13"/>
      <c r="AGU12" s="13"/>
      <c r="AGV12" s="13"/>
      <c r="AGW12" s="13"/>
      <c r="AGX12" s="13"/>
      <c r="AGY12" s="13"/>
      <c r="AGZ12" s="13"/>
      <c r="AHA12" s="13"/>
      <c r="AHB12" s="13"/>
      <c r="AHC12" s="13"/>
      <c r="AHD12" s="13"/>
      <c r="AHE12" s="13"/>
      <c r="AHF12" s="13"/>
      <c r="AHG12" s="13"/>
      <c r="AHH12" s="13"/>
      <c r="AHI12" s="13"/>
      <c r="AHJ12" s="13"/>
      <c r="AHK12" s="13"/>
      <c r="AHL12" s="13"/>
      <c r="AHM12" s="13"/>
      <c r="AHN12" s="13"/>
      <c r="AHO12" s="13"/>
      <c r="AHP12" s="13"/>
      <c r="AHQ12" s="13"/>
      <c r="AHR12" s="13"/>
      <c r="AHS12" s="13"/>
      <c r="AHT12" s="13"/>
      <c r="AHU12" s="13"/>
      <c r="AHV12" s="13"/>
      <c r="AHW12" s="13"/>
      <c r="AHX12" s="13"/>
      <c r="AHY12" s="13"/>
      <c r="AHZ12" s="13"/>
      <c r="AIA12" s="13"/>
      <c r="AIB12" s="13"/>
      <c r="AIC12" s="13"/>
      <c r="AID12" s="13"/>
      <c r="AIE12" s="13"/>
      <c r="AIF12" s="13"/>
      <c r="AIG12" s="13"/>
      <c r="AIH12" s="13"/>
      <c r="AII12" s="13"/>
      <c r="AIJ12" s="13"/>
      <c r="AIK12" s="13"/>
      <c r="AIL12" s="13"/>
      <c r="AIM12" s="13"/>
      <c r="AIN12" s="13"/>
      <c r="AIO12" s="13"/>
      <c r="AIP12" s="13"/>
      <c r="AIQ12" s="13"/>
      <c r="AIR12" s="13"/>
      <c r="AIS12" s="13"/>
      <c r="AIT12" s="13"/>
      <c r="AIU12" s="13"/>
      <c r="AIV12" s="13"/>
      <c r="AIW12" s="13"/>
      <c r="AIX12" s="13"/>
      <c r="AIY12" s="13"/>
      <c r="AIZ12" s="13"/>
      <c r="AJA12" s="13"/>
      <c r="AJB12" s="13"/>
      <c r="AJC12" s="13"/>
      <c r="AJD12" s="13"/>
      <c r="AJE12" s="13"/>
      <c r="AJF12" s="13"/>
      <c r="AJG12" s="13"/>
      <c r="AJH12" s="13"/>
      <c r="AJI12" s="13"/>
      <c r="AJJ12" s="13"/>
      <c r="AJK12" s="13"/>
      <c r="AJL12" s="13"/>
      <c r="AJM12" s="13"/>
      <c r="AJN12" s="13"/>
      <c r="AJO12" s="13"/>
      <c r="AJP12" s="13"/>
      <c r="AJQ12" s="13"/>
      <c r="AJR12" s="13"/>
      <c r="AJS12" s="13"/>
      <c r="AJT12" s="13"/>
      <c r="AJU12" s="13"/>
      <c r="AJV12" s="13"/>
      <c r="AJW12" s="13"/>
      <c r="AJX12" s="13"/>
      <c r="AJY12" s="13"/>
      <c r="AJZ12" s="13"/>
      <c r="AKA12" s="13"/>
      <c r="AKB12" s="13"/>
      <c r="AKC12" s="13"/>
      <c r="AKD12" s="13"/>
      <c r="AKE12" s="13"/>
      <c r="AKF12" s="13"/>
      <c r="AKG12" s="13"/>
      <c r="AKH12" s="13"/>
      <c r="AKI12" s="13"/>
      <c r="AKJ12" s="13"/>
      <c r="AKK12" s="13"/>
      <c r="AKL12" s="13"/>
      <c r="AKM12" s="13"/>
      <c r="AKN12" s="13"/>
      <c r="AKO12" s="13"/>
      <c r="AKP12" s="13"/>
      <c r="AKQ12" s="13"/>
      <c r="AKR12" s="13"/>
      <c r="AKS12" s="13"/>
      <c r="AKT12" s="13"/>
      <c r="AKU12" s="13"/>
      <c r="AKV12" s="13"/>
      <c r="AKW12" s="13"/>
      <c r="AKX12" s="13"/>
      <c r="AKY12" s="13"/>
      <c r="AKZ12" s="13"/>
      <c r="ALA12" s="13"/>
      <c r="ALB12" s="13"/>
      <c r="ALC12" s="13"/>
      <c r="ALD12" s="13"/>
      <c r="ALE12" s="13"/>
      <c r="ALF12" s="13"/>
      <c r="ALG12" s="13"/>
      <c r="ALH12" s="13"/>
      <c r="ALI12" s="13"/>
      <c r="ALJ12" s="13"/>
      <c r="ALK12" s="13"/>
      <c r="ALL12" s="13"/>
      <c r="ALM12" s="13"/>
      <c r="ALN12" s="13"/>
      <c r="ALO12" s="13"/>
      <c r="ALP12" s="13"/>
      <c r="ALQ12" s="13"/>
      <c r="ALR12" s="13"/>
      <c r="ALS12" s="13"/>
      <c r="ALT12" s="13"/>
      <c r="ALU12" s="13"/>
      <c r="ALV12" s="13"/>
      <c r="ALW12" s="13"/>
      <c r="ALX12" s="13"/>
      <c r="ALY12" s="13"/>
      <c r="ALZ12" s="13"/>
      <c r="AMA12" s="13"/>
      <c r="AMB12" s="13"/>
      <c r="AMC12" s="13"/>
      <c r="AMD12" s="13"/>
      <c r="AME12" s="13"/>
      <c r="AMF12" s="13"/>
      <c r="AMG12" s="13"/>
      <c r="AMH12" s="13"/>
      <c r="AMI12" s="13"/>
      <c r="AMJ12" s="13"/>
      <c r="AMK12" s="13"/>
      <c r="AML12" s="13"/>
      <c r="AMM12" s="13"/>
      <c r="AMN12" s="13"/>
      <c r="AMO12" s="13"/>
      <c r="AMP12" s="13"/>
      <c r="AMQ12" s="13"/>
      <c r="AMR12" s="13"/>
      <c r="AMS12" s="13"/>
      <c r="AMT12" s="13"/>
      <c r="AMU12" s="13"/>
      <c r="AMV12" s="13"/>
      <c r="AMW12" s="13"/>
      <c r="AMX12" s="13"/>
      <c r="AMY12" s="13"/>
      <c r="AMZ12" s="13"/>
      <c r="ANA12" s="13"/>
      <c r="ANB12" s="13"/>
      <c r="ANC12" s="13"/>
      <c r="AND12" s="13"/>
      <c r="ANE12" s="13"/>
      <c r="ANF12" s="13"/>
      <c r="ANG12" s="13"/>
      <c r="ANH12" s="13"/>
      <c r="ANI12" s="13"/>
      <c r="ANJ12" s="13"/>
      <c r="ANK12" s="13"/>
      <c r="ANL12" s="13"/>
      <c r="ANM12" s="13"/>
      <c r="ANN12" s="13"/>
      <c r="ANO12" s="13"/>
      <c r="ANP12" s="13"/>
      <c r="ANQ12" s="13"/>
      <c r="ANR12" s="13"/>
      <c r="ANS12" s="13"/>
      <c r="ANT12" s="13"/>
      <c r="ANU12" s="13"/>
      <c r="ANV12" s="13"/>
      <c r="ANW12" s="13"/>
      <c r="ANX12" s="13"/>
      <c r="ANY12" s="13"/>
      <c r="ANZ12" s="13"/>
      <c r="AOA12" s="13"/>
      <c r="AOB12" s="13"/>
      <c r="AOC12" s="13"/>
      <c r="AOD12" s="13"/>
      <c r="AOE12" s="13"/>
      <c r="AOF12" s="13"/>
      <c r="AOG12" s="13"/>
      <c r="AOH12" s="13"/>
      <c r="AOI12" s="13"/>
      <c r="AOJ12" s="13"/>
      <c r="AOK12" s="13"/>
      <c r="AOL12" s="13"/>
      <c r="AOM12" s="13"/>
      <c r="AON12" s="13"/>
      <c r="AOO12" s="13"/>
      <c r="AOP12" s="13"/>
      <c r="AOQ12" s="13"/>
      <c r="AOR12" s="13"/>
      <c r="AOS12" s="13"/>
      <c r="AOT12" s="13"/>
      <c r="AOU12" s="13"/>
      <c r="AOV12" s="13"/>
      <c r="AOW12" s="13"/>
      <c r="AOX12" s="13"/>
      <c r="AOY12" s="13"/>
      <c r="AOZ12" s="13"/>
      <c r="APA12" s="13"/>
      <c r="APB12" s="13"/>
      <c r="APC12" s="13"/>
      <c r="APD12" s="13"/>
      <c r="APE12" s="13"/>
      <c r="APF12" s="13"/>
      <c r="APG12" s="13"/>
      <c r="APH12" s="13"/>
      <c r="API12" s="13"/>
      <c r="APJ12" s="13"/>
      <c r="APK12" s="13"/>
      <c r="APL12" s="13"/>
      <c r="APM12" s="13"/>
      <c r="APN12" s="13"/>
      <c r="APO12" s="13"/>
      <c r="APP12" s="13"/>
      <c r="APQ12" s="13"/>
      <c r="APR12" s="13"/>
      <c r="APS12" s="13"/>
      <c r="APT12" s="13"/>
      <c r="APU12" s="13"/>
      <c r="APV12" s="13"/>
      <c r="APW12" s="13"/>
      <c r="APX12" s="13"/>
      <c r="APY12" s="13"/>
      <c r="APZ12" s="13"/>
      <c r="AQA12" s="13"/>
      <c r="AQB12" s="13"/>
      <c r="AQC12" s="13"/>
      <c r="AQD12" s="13"/>
      <c r="AQE12" s="13"/>
      <c r="AQF12" s="13"/>
      <c r="AQG12" s="13"/>
      <c r="AQH12" s="13"/>
      <c r="AQI12" s="13"/>
      <c r="AQJ12" s="13"/>
      <c r="AQK12" s="13"/>
      <c r="AQL12" s="13"/>
      <c r="AQM12" s="13"/>
      <c r="AQN12" s="13"/>
      <c r="AQO12" s="13"/>
      <c r="AQP12" s="13"/>
    </row>
    <row r="13" spans="1:1134" ht="242.25" customHeight="1" thickBot="1" x14ac:dyDescent="0.45">
      <c r="A13" s="154"/>
      <c r="B13" s="69" t="s">
        <v>321</v>
      </c>
      <c r="C13" s="83"/>
      <c r="D13" s="26" t="s">
        <v>374</v>
      </c>
      <c r="E13" s="26" t="s">
        <v>355</v>
      </c>
      <c r="F13" s="26" t="s">
        <v>372</v>
      </c>
      <c r="G13" s="83"/>
      <c r="H13" s="83"/>
      <c r="I13" s="83"/>
      <c r="J13" s="83"/>
      <c r="K13" s="83"/>
      <c r="L13" s="83"/>
    </row>
    <row r="14" spans="1:1134" ht="27" thickTop="1" x14ac:dyDescent="0.4"/>
    <row r="59" spans="1:3" ht="114.75" customHeight="1" x14ac:dyDescent="0.4">
      <c r="A59" s="94"/>
      <c r="B59" s="94"/>
      <c r="C59" s="94"/>
    </row>
  </sheetData>
  <sheetProtection formatRows="0"/>
  <mergeCells count="31">
    <mergeCell ref="G10:G13"/>
    <mergeCell ref="I10:I13"/>
    <mergeCell ref="J10:J13"/>
    <mergeCell ref="K10:K13"/>
    <mergeCell ref="L10:L13"/>
    <mergeCell ref="H10:H13"/>
    <mergeCell ref="L6:L9"/>
    <mergeCell ref="G6:G9"/>
    <mergeCell ref="H6:H9"/>
    <mergeCell ref="I6:I9"/>
    <mergeCell ref="J6:J9"/>
    <mergeCell ref="K6:K9"/>
    <mergeCell ref="A1:L1"/>
    <mergeCell ref="A2:L2"/>
    <mergeCell ref="A3:A5"/>
    <mergeCell ref="B3:B5"/>
    <mergeCell ref="C3:C5"/>
    <mergeCell ref="D3:D5"/>
    <mergeCell ref="E3:E5"/>
    <mergeCell ref="F3:F5"/>
    <mergeCell ref="G3:L3"/>
    <mergeCell ref="G4:H4"/>
    <mergeCell ref="J4:J5"/>
    <mergeCell ref="K4:K5"/>
    <mergeCell ref="L4:L5"/>
    <mergeCell ref="I4:I5"/>
    <mergeCell ref="A59:C59"/>
    <mergeCell ref="A10:A13"/>
    <mergeCell ref="C10:C13"/>
    <mergeCell ref="A6:A9"/>
    <mergeCell ref="C6:C9"/>
  </mergeCells>
  <pageMargins left="0.25" right="0.25" top="0.75" bottom="0.75" header="0.3" footer="0.3"/>
  <pageSetup paperSize="8" scale="29" fitToHeight="0"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L69"/>
  <sheetViews>
    <sheetView topLeftCell="C1" zoomScale="30" zoomScaleNormal="30" zoomScaleSheetLayoutView="10" workbookViewId="0">
      <selection activeCell="I4" sqref="I4:I5"/>
    </sheetView>
  </sheetViews>
  <sheetFormatPr defaultColWidth="9.140625" defaultRowHeight="26.25" x14ac:dyDescent="0.4"/>
  <cols>
    <col min="1" max="1" width="41.85546875" style="13" customWidth="1"/>
    <col min="2" max="2" width="63" style="13" customWidth="1"/>
    <col min="3" max="3" width="58.5703125" style="13" customWidth="1"/>
    <col min="4" max="4" width="87" style="13" customWidth="1"/>
    <col min="5" max="5" width="38.28515625" style="13" customWidth="1"/>
    <col min="6" max="6" width="167.7109375" style="13" customWidth="1"/>
    <col min="7" max="8" width="49.140625" style="13" customWidth="1"/>
    <col min="9" max="9" width="36.5703125" style="13" customWidth="1"/>
    <col min="10" max="13" width="49.140625" style="13" customWidth="1"/>
    <col min="14" max="16384" width="9.140625" style="13"/>
  </cols>
  <sheetData>
    <row r="1" spans="1:12" ht="130.5" customHeight="1" x14ac:dyDescent="0.4">
      <c r="A1" s="99" t="s">
        <v>482</v>
      </c>
      <c r="B1" s="100"/>
      <c r="C1" s="100"/>
      <c r="D1" s="100"/>
      <c r="E1" s="100"/>
      <c r="F1" s="100"/>
      <c r="G1" s="100"/>
      <c r="H1" s="100"/>
      <c r="I1" s="100"/>
      <c r="J1" s="100"/>
      <c r="K1" s="100"/>
      <c r="L1" s="100"/>
    </row>
    <row r="2" spans="1:12" ht="130.5" customHeight="1" x14ac:dyDescent="0.4">
      <c r="A2" s="101" t="s">
        <v>329</v>
      </c>
      <c r="B2" s="102"/>
      <c r="C2" s="102"/>
      <c r="D2" s="102"/>
      <c r="E2" s="102"/>
      <c r="F2" s="102"/>
      <c r="G2" s="102"/>
      <c r="H2" s="102"/>
      <c r="I2" s="102"/>
      <c r="J2" s="102"/>
      <c r="K2" s="102"/>
      <c r="L2" s="102"/>
    </row>
    <row r="3" spans="1:12" ht="130.5" customHeight="1" x14ac:dyDescent="0.4">
      <c r="A3" s="103" t="s">
        <v>180</v>
      </c>
      <c r="B3" s="104" t="s">
        <v>189</v>
      </c>
      <c r="C3" s="104" t="s">
        <v>483</v>
      </c>
      <c r="D3" s="105" t="s">
        <v>349</v>
      </c>
      <c r="E3" s="108" t="s">
        <v>351</v>
      </c>
      <c r="F3" s="111" t="s">
        <v>350</v>
      </c>
      <c r="G3" s="116" t="s">
        <v>449</v>
      </c>
      <c r="H3" s="117"/>
      <c r="I3" s="117"/>
      <c r="J3" s="117"/>
      <c r="K3" s="117"/>
      <c r="L3" s="117"/>
    </row>
    <row r="4" spans="1:12" ht="130.5" customHeight="1" x14ac:dyDescent="0.4">
      <c r="A4" s="103"/>
      <c r="B4" s="104"/>
      <c r="C4" s="104"/>
      <c r="D4" s="106"/>
      <c r="E4" s="109"/>
      <c r="F4" s="112"/>
      <c r="G4" s="114" t="s">
        <v>447</v>
      </c>
      <c r="H4" s="115"/>
      <c r="I4" s="118" t="s">
        <v>585</v>
      </c>
      <c r="J4" s="118" t="s">
        <v>452</v>
      </c>
      <c r="K4" s="118" t="s">
        <v>397</v>
      </c>
      <c r="L4" s="118" t="s">
        <v>448</v>
      </c>
    </row>
    <row r="5" spans="1:12" ht="130.5" customHeight="1" x14ac:dyDescent="0.4">
      <c r="A5" s="103"/>
      <c r="B5" s="104"/>
      <c r="C5" s="104"/>
      <c r="D5" s="107"/>
      <c r="E5" s="110"/>
      <c r="F5" s="113"/>
      <c r="G5" s="48" t="s">
        <v>450</v>
      </c>
      <c r="H5" s="48" t="s">
        <v>451</v>
      </c>
      <c r="I5" s="118"/>
      <c r="J5" s="155"/>
      <c r="K5" s="155"/>
      <c r="L5" s="155"/>
    </row>
    <row r="6" spans="1:12" ht="207" customHeight="1" x14ac:dyDescent="0.4">
      <c r="A6" s="152" t="s">
        <v>330</v>
      </c>
      <c r="B6" s="17" t="s">
        <v>332</v>
      </c>
      <c r="C6" s="17" t="s">
        <v>255</v>
      </c>
      <c r="D6" s="86" t="s">
        <v>385</v>
      </c>
      <c r="E6" s="17" t="s">
        <v>355</v>
      </c>
      <c r="F6" s="17" t="s">
        <v>386</v>
      </c>
      <c r="G6" s="122" t="s">
        <v>522</v>
      </c>
      <c r="H6" s="122" t="s">
        <v>526</v>
      </c>
      <c r="I6" s="122" t="s">
        <v>486</v>
      </c>
      <c r="J6" s="122" t="s">
        <v>530</v>
      </c>
      <c r="K6" s="122" t="s">
        <v>474</v>
      </c>
      <c r="L6" s="122" t="s">
        <v>527</v>
      </c>
    </row>
    <row r="7" spans="1:12" ht="143.25" customHeight="1" x14ac:dyDescent="0.4">
      <c r="A7" s="153"/>
      <c r="B7" s="17" t="s">
        <v>333</v>
      </c>
      <c r="C7" s="17" t="s">
        <v>276</v>
      </c>
      <c r="D7" s="86"/>
      <c r="E7" s="17" t="s">
        <v>355</v>
      </c>
      <c r="F7" s="17" t="s">
        <v>386</v>
      </c>
      <c r="G7" s="84"/>
      <c r="H7" s="84"/>
      <c r="I7" s="84"/>
      <c r="J7" s="84"/>
      <c r="K7" s="84"/>
      <c r="L7" s="84"/>
    </row>
    <row r="8" spans="1:12" ht="134.25" customHeight="1" thickBot="1" x14ac:dyDescent="0.45">
      <c r="A8" s="153"/>
      <c r="B8" s="21" t="s">
        <v>334</v>
      </c>
      <c r="C8" s="21" t="s">
        <v>335</v>
      </c>
      <c r="D8" s="87"/>
      <c r="E8" s="26" t="s">
        <v>358</v>
      </c>
      <c r="F8" s="26" t="s">
        <v>373</v>
      </c>
      <c r="G8" s="83"/>
      <c r="H8" s="83"/>
      <c r="I8" s="83"/>
      <c r="J8" s="83"/>
      <c r="K8" s="83"/>
      <c r="L8" s="83"/>
    </row>
    <row r="9" spans="1:12" ht="129.6" customHeight="1" thickTop="1" x14ac:dyDescent="0.4">
      <c r="A9" s="163" t="s">
        <v>331</v>
      </c>
      <c r="B9" s="57" t="s">
        <v>336</v>
      </c>
      <c r="C9" s="82" t="s">
        <v>276</v>
      </c>
      <c r="D9" s="93" t="s">
        <v>385</v>
      </c>
      <c r="E9" s="93" t="s">
        <v>355</v>
      </c>
      <c r="F9" s="93" t="s">
        <v>386</v>
      </c>
      <c r="G9" s="82" t="s">
        <v>522</v>
      </c>
      <c r="H9" s="82" t="s">
        <v>526</v>
      </c>
      <c r="I9" s="82" t="s">
        <v>486</v>
      </c>
      <c r="J9" s="82" t="s">
        <v>530</v>
      </c>
      <c r="K9" s="82" t="s">
        <v>474</v>
      </c>
      <c r="L9" s="82" t="s">
        <v>527</v>
      </c>
    </row>
    <row r="10" spans="1:12" ht="53.25" thickBot="1" x14ac:dyDescent="0.45">
      <c r="A10" s="154"/>
      <c r="B10" s="26" t="s">
        <v>337</v>
      </c>
      <c r="C10" s="83"/>
      <c r="D10" s="87"/>
      <c r="E10" s="87"/>
      <c r="F10" s="87"/>
      <c r="G10" s="83"/>
      <c r="H10" s="83"/>
      <c r="I10" s="83"/>
      <c r="J10" s="83"/>
      <c r="K10" s="83"/>
      <c r="L10" s="83"/>
    </row>
    <row r="11" spans="1:12" ht="96" customHeight="1" thickTop="1" x14ac:dyDescent="0.4">
      <c r="A11" s="163" t="s">
        <v>339</v>
      </c>
      <c r="B11" s="57" t="s">
        <v>338</v>
      </c>
      <c r="C11" s="82" t="s">
        <v>236</v>
      </c>
      <c r="D11" s="82" t="s">
        <v>387</v>
      </c>
      <c r="E11" s="82" t="s">
        <v>358</v>
      </c>
      <c r="F11" s="82" t="s">
        <v>388</v>
      </c>
      <c r="G11" s="82" t="s">
        <v>528</v>
      </c>
      <c r="H11" s="82"/>
      <c r="I11" s="82" t="s">
        <v>486</v>
      </c>
      <c r="J11" s="82" t="s">
        <v>530</v>
      </c>
      <c r="K11" s="82" t="s">
        <v>474</v>
      </c>
      <c r="L11" s="82" t="s">
        <v>534</v>
      </c>
    </row>
    <row r="12" spans="1:12" ht="52.5" x14ac:dyDescent="0.4">
      <c r="A12" s="153"/>
      <c r="B12" s="17" t="s">
        <v>341</v>
      </c>
      <c r="C12" s="84"/>
      <c r="D12" s="84"/>
      <c r="E12" s="84"/>
      <c r="F12" s="84"/>
      <c r="G12" s="84"/>
      <c r="H12" s="84"/>
      <c r="I12" s="84"/>
      <c r="J12" s="84"/>
      <c r="K12" s="84"/>
      <c r="L12" s="84"/>
    </row>
    <row r="13" spans="1:12" ht="52.5" x14ac:dyDescent="0.4">
      <c r="A13" s="153"/>
      <c r="B13" s="17" t="s">
        <v>342</v>
      </c>
      <c r="C13" s="84"/>
      <c r="D13" s="84"/>
      <c r="E13" s="84"/>
      <c r="F13" s="84"/>
      <c r="G13" s="84"/>
      <c r="H13" s="84"/>
      <c r="I13" s="84"/>
      <c r="J13" s="84"/>
      <c r="K13" s="84"/>
      <c r="L13" s="84"/>
    </row>
    <row r="14" spans="1:12" ht="52.5" customHeight="1" x14ac:dyDescent="0.4">
      <c r="A14" s="153"/>
      <c r="B14" s="17" t="s">
        <v>343</v>
      </c>
      <c r="C14" s="84"/>
      <c r="D14" s="84"/>
      <c r="E14" s="84"/>
      <c r="F14" s="84"/>
      <c r="G14" s="84"/>
      <c r="H14" s="84"/>
      <c r="I14" s="84"/>
      <c r="J14" s="84"/>
      <c r="K14" s="84"/>
      <c r="L14" s="84"/>
    </row>
    <row r="15" spans="1:12" ht="91.15" customHeight="1" x14ac:dyDescent="0.4">
      <c r="A15" s="153"/>
      <c r="B15" s="17" t="s">
        <v>344</v>
      </c>
      <c r="C15" s="84"/>
      <c r="D15" s="84"/>
      <c r="E15" s="84"/>
      <c r="F15" s="84"/>
      <c r="G15" s="84"/>
      <c r="H15" s="84"/>
      <c r="I15" s="84"/>
      <c r="J15" s="84"/>
      <c r="K15" s="84"/>
      <c r="L15" s="84"/>
    </row>
    <row r="16" spans="1:12" ht="74.45" customHeight="1" thickBot="1" x14ac:dyDescent="0.45">
      <c r="A16" s="154"/>
      <c r="B16" s="26" t="s">
        <v>345</v>
      </c>
      <c r="C16" s="83"/>
      <c r="D16" s="83"/>
      <c r="E16" s="83"/>
      <c r="F16" s="83"/>
      <c r="G16" s="83"/>
      <c r="H16" s="83"/>
      <c r="I16" s="83"/>
      <c r="J16" s="83"/>
      <c r="K16" s="83"/>
      <c r="L16" s="83"/>
    </row>
    <row r="17" spans="1:12" ht="78" customHeight="1" thickTop="1" x14ac:dyDescent="0.4">
      <c r="A17" s="163" t="s">
        <v>340</v>
      </c>
      <c r="B17" s="57" t="s">
        <v>346</v>
      </c>
      <c r="C17" s="82" t="s">
        <v>236</v>
      </c>
      <c r="D17" s="82" t="s">
        <v>387</v>
      </c>
      <c r="E17" s="82" t="s">
        <v>358</v>
      </c>
      <c r="F17" s="82" t="s">
        <v>388</v>
      </c>
      <c r="G17" s="82" t="s">
        <v>528</v>
      </c>
      <c r="H17" s="82"/>
      <c r="I17" s="82" t="s">
        <v>486</v>
      </c>
      <c r="J17" s="82" t="s">
        <v>530</v>
      </c>
      <c r="K17" s="82" t="s">
        <v>474</v>
      </c>
      <c r="L17" s="82" t="s">
        <v>534</v>
      </c>
    </row>
    <row r="18" spans="1:12" ht="52.5" x14ac:dyDescent="0.4">
      <c r="A18" s="153"/>
      <c r="B18" s="17" t="s">
        <v>341</v>
      </c>
      <c r="C18" s="84"/>
      <c r="D18" s="84"/>
      <c r="E18" s="84"/>
      <c r="F18" s="84"/>
      <c r="G18" s="84"/>
      <c r="H18" s="84"/>
      <c r="I18" s="84"/>
      <c r="J18" s="84"/>
      <c r="K18" s="84"/>
      <c r="L18" s="84"/>
    </row>
    <row r="19" spans="1:12" ht="52.5" x14ac:dyDescent="0.4">
      <c r="A19" s="153"/>
      <c r="B19" s="17" t="s">
        <v>342</v>
      </c>
      <c r="C19" s="84"/>
      <c r="D19" s="84"/>
      <c r="E19" s="84"/>
      <c r="F19" s="84"/>
      <c r="G19" s="84"/>
      <c r="H19" s="84"/>
      <c r="I19" s="84"/>
      <c r="J19" s="84"/>
      <c r="K19" s="84"/>
      <c r="L19" s="84"/>
    </row>
    <row r="20" spans="1:12" ht="52.5" customHeight="1" x14ac:dyDescent="0.4">
      <c r="A20" s="153"/>
      <c r="B20" s="17" t="s">
        <v>343</v>
      </c>
      <c r="C20" s="84"/>
      <c r="D20" s="84"/>
      <c r="E20" s="84"/>
      <c r="F20" s="84"/>
      <c r="G20" s="84"/>
      <c r="H20" s="84"/>
      <c r="I20" s="84"/>
      <c r="J20" s="84"/>
      <c r="K20" s="84"/>
      <c r="L20" s="84"/>
    </row>
    <row r="21" spans="1:12" ht="52.5" customHeight="1" x14ac:dyDescent="0.4">
      <c r="A21" s="153"/>
      <c r="B21" s="17" t="s">
        <v>344</v>
      </c>
      <c r="C21" s="84"/>
      <c r="D21" s="84"/>
      <c r="E21" s="84"/>
      <c r="F21" s="84"/>
      <c r="G21" s="84"/>
      <c r="H21" s="84"/>
      <c r="I21" s="84"/>
      <c r="J21" s="84"/>
      <c r="K21" s="84"/>
      <c r="L21" s="84"/>
    </row>
    <row r="22" spans="1:12" ht="53.25" thickBot="1" x14ac:dyDescent="0.45">
      <c r="A22" s="154"/>
      <c r="B22" s="26" t="s">
        <v>345</v>
      </c>
      <c r="C22" s="83"/>
      <c r="D22" s="83"/>
      <c r="E22" s="83"/>
      <c r="F22" s="83"/>
      <c r="G22" s="83"/>
      <c r="H22" s="83"/>
      <c r="I22" s="83"/>
      <c r="J22" s="83"/>
      <c r="K22" s="83"/>
      <c r="L22" s="83"/>
    </row>
    <row r="23" spans="1:12" ht="27" thickTop="1" x14ac:dyDescent="0.4"/>
    <row r="69" spans="1:3" ht="114.75" customHeight="1" x14ac:dyDescent="0.4">
      <c r="A69" s="94"/>
      <c r="B69" s="94"/>
      <c r="C69" s="94"/>
    </row>
  </sheetData>
  <sheetProtection formatRows="0"/>
  <mergeCells count="56">
    <mergeCell ref="J11:J16"/>
    <mergeCell ref="K11:K16"/>
    <mergeCell ref="L11:L16"/>
    <mergeCell ref="G17:G22"/>
    <mergeCell ref="H17:H22"/>
    <mergeCell ref="I17:I22"/>
    <mergeCell ref="J17:J22"/>
    <mergeCell ref="K17:K22"/>
    <mergeCell ref="L17:L22"/>
    <mergeCell ref="G11:G16"/>
    <mergeCell ref="H11:H16"/>
    <mergeCell ref="I11:I16"/>
    <mergeCell ref="L6:L8"/>
    <mergeCell ref="G9:G10"/>
    <mergeCell ref="H9:H10"/>
    <mergeCell ref="I9:I10"/>
    <mergeCell ref="J9:J10"/>
    <mergeCell ref="K9:K10"/>
    <mergeCell ref="L9:L10"/>
    <mergeCell ref="G6:G8"/>
    <mergeCell ref="H6:H8"/>
    <mergeCell ref="I6:I8"/>
    <mergeCell ref="J6:J8"/>
    <mergeCell ref="K6:K8"/>
    <mergeCell ref="E17:E22"/>
    <mergeCell ref="F17:F22"/>
    <mergeCell ref="D17:D22"/>
    <mergeCell ref="E9:E10"/>
    <mergeCell ref="F9:F10"/>
    <mergeCell ref="D11:D16"/>
    <mergeCell ref="E11:E16"/>
    <mergeCell ref="F11:F16"/>
    <mergeCell ref="D6:D8"/>
    <mergeCell ref="D9:D10"/>
    <mergeCell ref="A69:C69"/>
    <mergeCell ref="A6:A8"/>
    <mergeCell ref="A11:A16"/>
    <mergeCell ref="A9:A10"/>
    <mergeCell ref="C17:C22"/>
    <mergeCell ref="C9:C10"/>
    <mergeCell ref="C11:C16"/>
    <mergeCell ref="A17:A22"/>
    <mergeCell ref="A1:L1"/>
    <mergeCell ref="A2:L2"/>
    <mergeCell ref="A3:A5"/>
    <mergeCell ref="B3:B5"/>
    <mergeCell ref="C3:C5"/>
    <mergeCell ref="D3:D5"/>
    <mergeCell ref="E3:E5"/>
    <mergeCell ref="F3:F5"/>
    <mergeCell ref="G3:L3"/>
    <mergeCell ref="G4:H4"/>
    <mergeCell ref="J4:J5"/>
    <mergeCell ref="K4:K5"/>
    <mergeCell ref="L4:L5"/>
    <mergeCell ref="I4:I5"/>
  </mergeCells>
  <pageMargins left="0.25" right="0.25" top="0.75" bottom="0.75" header="0.3" footer="0.3"/>
  <pageSetup paperSize="8" scale="27" fitToHeight="0"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Foglio3">
    <pageSetUpPr fitToPage="1"/>
  </sheetPr>
  <dimension ref="A1:L66"/>
  <sheetViews>
    <sheetView topLeftCell="G4" zoomScale="40" zoomScaleNormal="40" zoomScaleSheetLayoutView="20" workbookViewId="0">
      <selection activeCell="I4" sqref="I4:I5"/>
    </sheetView>
  </sheetViews>
  <sheetFormatPr defaultColWidth="9.140625" defaultRowHeight="26.25" x14ac:dyDescent="0.4"/>
  <cols>
    <col min="1" max="1" width="44.28515625" style="13" customWidth="1"/>
    <col min="2" max="2" width="57.42578125" style="13" customWidth="1"/>
    <col min="3" max="3" width="44.28515625" style="13" customWidth="1"/>
    <col min="4" max="4" width="69.85546875" style="13" customWidth="1"/>
    <col min="5" max="5" width="32" style="13" customWidth="1"/>
    <col min="6" max="6" width="148.85546875" style="13" customWidth="1"/>
    <col min="7" max="8" width="69.85546875" style="13" customWidth="1"/>
    <col min="9" max="14" width="45.28515625" style="13" customWidth="1"/>
    <col min="15" max="16384" width="9.140625" style="13"/>
  </cols>
  <sheetData>
    <row r="1" spans="1:12" ht="130.5" customHeight="1" x14ac:dyDescent="0.4">
      <c r="A1" s="99" t="s">
        <v>482</v>
      </c>
      <c r="B1" s="100"/>
      <c r="C1" s="100"/>
      <c r="D1" s="100"/>
      <c r="E1" s="100"/>
      <c r="F1" s="100"/>
      <c r="G1" s="100"/>
      <c r="H1" s="100"/>
      <c r="I1" s="100"/>
      <c r="J1" s="100"/>
      <c r="K1" s="100"/>
      <c r="L1" s="100"/>
    </row>
    <row r="2" spans="1:12" ht="130.5" customHeight="1" x14ac:dyDescent="0.4">
      <c r="A2" s="101" t="s">
        <v>347</v>
      </c>
      <c r="B2" s="102"/>
      <c r="C2" s="102"/>
      <c r="D2" s="102"/>
      <c r="E2" s="102"/>
      <c r="F2" s="102"/>
      <c r="G2" s="102"/>
      <c r="H2" s="102"/>
      <c r="I2" s="102"/>
      <c r="J2" s="102"/>
      <c r="K2" s="102"/>
      <c r="L2" s="102"/>
    </row>
    <row r="3" spans="1:12" ht="130.5" customHeight="1" x14ac:dyDescent="0.4">
      <c r="A3" s="103" t="s">
        <v>180</v>
      </c>
      <c r="B3" s="104" t="s">
        <v>189</v>
      </c>
      <c r="C3" s="104" t="s">
        <v>483</v>
      </c>
      <c r="D3" s="105" t="s">
        <v>349</v>
      </c>
      <c r="E3" s="108" t="s">
        <v>351</v>
      </c>
      <c r="F3" s="111" t="s">
        <v>350</v>
      </c>
      <c r="G3" s="116" t="s">
        <v>449</v>
      </c>
      <c r="H3" s="117"/>
      <c r="I3" s="117"/>
      <c r="J3" s="117"/>
      <c r="K3" s="117"/>
      <c r="L3" s="117"/>
    </row>
    <row r="4" spans="1:12" ht="130.5" customHeight="1" x14ac:dyDescent="0.4">
      <c r="A4" s="103"/>
      <c r="B4" s="104"/>
      <c r="C4" s="104"/>
      <c r="D4" s="106"/>
      <c r="E4" s="109"/>
      <c r="F4" s="112"/>
      <c r="G4" s="114" t="s">
        <v>447</v>
      </c>
      <c r="H4" s="115"/>
      <c r="I4" s="118" t="s">
        <v>585</v>
      </c>
      <c r="J4" s="118" t="s">
        <v>452</v>
      </c>
      <c r="K4" s="118" t="s">
        <v>397</v>
      </c>
      <c r="L4" s="118" t="s">
        <v>448</v>
      </c>
    </row>
    <row r="5" spans="1:12" ht="130.5" customHeight="1" thickBot="1" x14ac:dyDescent="0.45">
      <c r="A5" s="103"/>
      <c r="B5" s="104"/>
      <c r="C5" s="104"/>
      <c r="D5" s="107"/>
      <c r="E5" s="110"/>
      <c r="F5" s="113"/>
      <c r="G5" s="47" t="s">
        <v>450</v>
      </c>
      <c r="H5" s="47" t="s">
        <v>451</v>
      </c>
      <c r="I5" s="118"/>
      <c r="J5" s="118"/>
      <c r="K5" s="118"/>
      <c r="L5" s="118"/>
    </row>
    <row r="6" spans="1:12" ht="194.25" customHeight="1" thickTop="1" x14ac:dyDescent="0.4">
      <c r="A6" s="168" t="s">
        <v>348</v>
      </c>
      <c r="B6" s="20" t="s">
        <v>185</v>
      </c>
      <c r="C6" s="171" t="s">
        <v>573</v>
      </c>
      <c r="D6" s="17" t="s">
        <v>391</v>
      </c>
      <c r="E6" s="17" t="s">
        <v>358</v>
      </c>
      <c r="F6" s="17" t="s">
        <v>393</v>
      </c>
      <c r="G6" s="82" t="s">
        <v>430</v>
      </c>
      <c r="H6" s="82" t="s">
        <v>553</v>
      </c>
      <c r="I6" s="82" t="s">
        <v>493</v>
      </c>
      <c r="J6" s="82" t="s">
        <v>530</v>
      </c>
      <c r="K6" s="82" t="s">
        <v>539</v>
      </c>
      <c r="L6" s="82" t="s">
        <v>534</v>
      </c>
    </row>
    <row r="7" spans="1:12" ht="141.75" customHeight="1" x14ac:dyDescent="0.4">
      <c r="A7" s="169"/>
      <c r="B7" s="22" t="s">
        <v>234</v>
      </c>
      <c r="C7" s="89"/>
      <c r="D7" s="17" t="s">
        <v>383</v>
      </c>
      <c r="E7" s="17" t="s">
        <v>358</v>
      </c>
      <c r="F7" s="17" t="s">
        <v>373</v>
      </c>
      <c r="G7" s="84"/>
      <c r="H7" s="84"/>
      <c r="I7" s="84"/>
      <c r="J7" s="84"/>
      <c r="K7" s="84"/>
      <c r="L7" s="84"/>
    </row>
    <row r="8" spans="1:12" ht="204" customHeight="1" x14ac:dyDescent="0.4">
      <c r="A8" s="169"/>
      <c r="B8" s="20" t="s">
        <v>186</v>
      </c>
      <c r="C8" s="89"/>
      <c r="D8" s="17" t="s">
        <v>392</v>
      </c>
      <c r="E8" s="17" t="s">
        <v>367</v>
      </c>
      <c r="F8" s="17" t="s">
        <v>394</v>
      </c>
      <c r="G8" s="84"/>
      <c r="H8" s="84"/>
      <c r="I8" s="84"/>
      <c r="J8" s="84"/>
      <c r="K8" s="84"/>
      <c r="L8" s="84"/>
    </row>
    <row r="9" spans="1:12" ht="195" customHeight="1" x14ac:dyDescent="0.4">
      <c r="A9" s="169"/>
      <c r="B9" s="20" t="s">
        <v>187</v>
      </c>
      <c r="C9" s="89"/>
      <c r="D9" s="17" t="s">
        <v>396</v>
      </c>
      <c r="E9" s="17" t="s">
        <v>355</v>
      </c>
      <c r="F9" s="17" t="s">
        <v>386</v>
      </c>
      <c r="G9" s="84"/>
      <c r="H9" s="84"/>
      <c r="I9" s="84"/>
      <c r="J9" s="84"/>
      <c r="K9" s="84"/>
      <c r="L9" s="84"/>
    </row>
    <row r="10" spans="1:12" ht="167.25" customHeight="1" thickBot="1" x14ac:dyDescent="0.45">
      <c r="A10" s="170"/>
      <c r="B10" s="26" t="s">
        <v>188</v>
      </c>
      <c r="C10" s="90"/>
      <c r="D10" s="26" t="s">
        <v>383</v>
      </c>
      <c r="E10" s="26" t="s">
        <v>358</v>
      </c>
      <c r="F10" s="26" t="s">
        <v>373</v>
      </c>
      <c r="G10" s="83"/>
      <c r="H10" s="83"/>
      <c r="I10" s="83"/>
      <c r="J10" s="83"/>
      <c r="K10" s="83"/>
      <c r="L10" s="83"/>
    </row>
    <row r="11" spans="1:12" ht="27" thickTop="1" x14ac:dyDescent="0.4"/>
    <row r="66" spans="1:3" ht="114.75" customHeight="1" x14ac:dyDescent="0.4">
      <c r="A66" s="94"/>
      <c r="B66" s="94"/>
      <c r="C66" s="94"/>
    </row>
  </sheetData>
  <sheetProtection formatRows="0"/>
  <mergeCells count="23">
    <mergeCell ref="K6:K10"/>
    <mergeCell ref="L6:L10"/>
    <mergeCell ref="I4:I5"/>
    <mergeCell ref="G6:G10"/>
    <mergeCell ref="H6:H10"/>
    <mergeCell ref="I6:I10"/>
    <mergeCell ref="J6:J10"/>
    <mergeCell ref="A66:C66"/>
    <mergeCell ref="A6:A10"/>
    <mergeCell ref="C6:C10"/>
    <mergeCell ref="A1:L1"/>
    <mergeCell ref="A2:L2"/>
    <mergeCell ref="A3:A5"/>
    <mergeCell ref="B3:B5"/>
    <mergeCell ref="C3:C5"/>
    <mergeCell ref="D3:D5"/>
    <mergeCell ref="E3:E5"/>
    <mergeCell ref="F3:F5"/>
    <mergeCell ref="G3:L3"/>
    <mergeCell ref="G4:H4"/>
    <mergeCell ref="J4:J5"/>
    <mergeCell ref="K4:K5"/>
    <mergeCell ref="L4:L5"/>
  </mergeCells>
  <pageMargins left="0.25" right="0.25" top="0.75" bottom="0.75" header="0.3" footer="0.3"/>
  <pageSetup paperSize="8" scale="28" fitToHeight="0"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L61"/>
  <sheetViews>
    <sheetView zoomScale="30" zoomScaleNormal="30" zoomScaleSheetLayoutView="30" workbookViewId="0">
      <selection activeCell="I4" sqref="I4:I5"/>
    </sheetView>
  </sheetViews>
  <sheetFormatPr defaultColWidth="9.140625" defaultRowHeight="26.25" x14ac:dyDescent="0.4"/>
  <cols>
    <col min="1" max="1" width="51.140625" style="13" customWidth="1"/>
    <col min="2" max="2" width="66.42578125" style="13" bestFit="1" customWidth="1"/>
    <col min="3" max="3" width="47.5703125" style="13" customWidth="1"/>
    <col min="4" max="4" width="40.42578125" style="13" customWidth="1"/>
    <col min="5" max="5" width="34" style="13" customWidth="1"/>
    <col min="6" max="6" width="87.85546875" style="13" customWidth="1"/>
    <col min="7" max="7" width="45.7109375" style="13" customWidth="1"/>
    <col min="8" max="8" width="38.7109375" style="13" customWidth="1"/>
    <col min="9" max="12" width="43.5703125" style="13" customWidth="1"/>
    <col min="13" max="16384" width="9.140625" style="13"/>
  </cols>
  <sheetData>
    <row r="1" spans="1:12" ht="130.5" customHeight="1" x14ac:dyDescent="0.4">
      <c r="A1" s="99" t="s">
        <v>482</v>
      </c>
      <c r="B1" s="100"/>
      <c r="C1" s="100"/>
      <c r="D1" s="100"/>
      <c r="E1" s="100"/>
      <c r="F1" s="100"/>
      <c r="G1" s="100"/>
      <c r="H1" s="100"/>
      <c r="I1" s="100"/>
      <c r="J1" s="100"/>
      <c r="K1" s="100"/>
      <c r="L1" s="100"/>
    </row>
    <row r="2" spans="1:12" ht="130.5" customHeight="1" x14ac:dyDescent="0.4">
      <c r="A2" s="101" t="s">
        <v>271</v>
      </c>
      <c r="B2" s="102"/>
      <c r="C2" s="102"/>
      <c r="D2" s="102"/>
      <c r="E2" s="102"/>
      <c r="F2" s="102"/>
      <c r="G2" s="102"/>
      <c r="H2" s="102"/>
      <c r="I2" s="102"/>
      <c r="J2" s="102"/>
      <c r="K2" s="102"/>
      <c r="L2" s="102"/>
    </row>
    <row r="3" spans="1:12" ht="130.5" customHeight="1" x14ac:dyDescent="0.4">
      <c r="A3" s="103" t="s">
        <v>180</v>
      </c>
      <c r="B3" s="104" t="s">
        <v>189</v>
      </c>
      <c r="C3" s="104" t="s">
        <v>483</v>
      </c>
      <c r="D3" s="105" t="s">
        <v>349</v>
      </c>
      <c r="E3" s="108" t="s">
        <v>351</v>
      </c>
      <c r="F3" s="111" t="s">
        <v>350</v>
      </c>
      <c r="G3" s="116" t="s">
        <v>449</v>
      </c>
      <c r="H3" s="117"/>
      <c r="I3" s="117"/>
      <c r="J3" s="117"/>
      <c r="K3" s="117"/>
      <c r="L3" s="117"/>
    </row>
    <row r="4" spans="1:12" ht="130.5" customHeight="1" x14ac:dyDescent="0.4">
      <c r="A4" s="103"/>
      <c r="B4" s="104"/>
      <c r="C4" s="104"/>
      <c r="D4" s="106"/>
      <c r="E4" s="109"/>
      <c r="F4" s="112"/>
      <c r="G4" s="114" t="s">
        <v>447</v>
      </c>
      <c r="H4" s="115"/>
      <c r="I4" s="118" t="s">
        <v>585</v>
      </c>
      <c r="J4" s="118" t="s">
        <v>452</v>
      </c>
      <c r="K4" s="118" t="s">
        <v>397</v>
      </c>
      <c r="L4" s="118" t="s">
        <v>448</v>
      </c>
    </row>
    <row r="5" spans="1:12" ht="130.5" customHeight="1" x14ac:dyDescent="0.4">
      <c r="A5" s="103"/>
      <c r="B5" s="104"/>
      <c r="C5" s="104"/>
      <c r="D5" s="107"/>
      <c r="E5" s="110"/>
      <c r="F5" s="113"/>
      <c r="G5" s="47" t="s">
        <v>450</v>
      </c>
      <c r="H5" s="47" t="s">
        <v>451</v>
      </c>
      <c r="I5" s="118"/>
      <c r="J5" s="118"/>
      <c r="K5" s="118"/>
      <c r="L5" s="118"/>
    </row>
    <row r="6" spans="1:12" ht="280.14999999999998" customHeight="1" thickBot="1" x14ac:dyDescent="0.45">
      <c r="A6" s="58" t="s">
        <v>272</v>
      </c>
      <c r="B6" s="26" t="s">
        <v>277</v>
      </c>
      <c r="C6" s="26" t="s">
        <v>575</v>
      </c>
      <c r="D6" s="26" t="s">
        <v>354</v>
      </c>
      <c r="E6" s="26" t="s">
        <v>355</v>
      </c>
      <c r="F6" s="26" t="s">
        <v>386</v>
      </c>
      <c r="G6" s="26" t="s">
        <v>508</v>
      </c>
      <c r="H6" s="26"/>
      <c r="I6" s="26" t="s">
        <v>486</v>
      </c>
      <c r="J6" s="26" t="s">
        <v>540</v>
      </c>
      <c r="K6" s="26" t="s">
        <v>537</v>
      </c>
      <c r="L6" s="26" t="s">
        <v>541</v>
      </c>
    </row>
    <row r="7" spans="1:12" ht="99" customHeight="1" thickTop="1" x14ac:dyDescent="0.4">
      <c r="A7" s="163" t="s">
        <v>574</v>
      </c>
      <c r="B7" s="57" t="s">
        <v>274</v>
      </c>
      <c r="C7" s="57" t="s">
        <v>576</v>
      </c>
      <c r="D7" s="82" t="s">
        <v>374</v>
      </c>
      <c r="E7" s="82" t="s">
        <v>355</v>
      </c>
      <c r="F7" s="82" t="s">
        <v>395</v>
      </c>
      <c r="G7" s="82" t="s">
        <v>522</v>
      </c>
      <c r="H7" s="82"/>
      <c r="I7" s="82" t="s">
        <v>487</v>
      </c>
      <c r="J7" s="82" t="s">
        <v>454</v>
      </c>
      <c r="K7" s="82" t="s">
        <v>537</v>
      </c>
      <c r="L7" s="82" t="s">
        <v>542</v>
      </c>
    </row>
    <row r="8" spans="1:12" ht="114.75" customHeight="1" thickBot="1" x14ac:dyDescent="0.45">
      <c r="A8" s="154"/>
      <c r="B8" s="26" t="s">
        <v>275</v>
      </c>
      <c r="C8" s="26" t="s">
        <v>233</v>
      </c>
      <c r="D8" s="83"/>
      <c r="E8" s="83"/>
      <c r="F8" s="83"/>
      <c r="G8" s="83"/>
      <c r="H8" s="83"/>
      <c r="I8" s="83"/>
      <c r="J8" s="83"/>
      <c r="K8" s="83"/>
      <c r="L8" s="83"/>
    </row>
    <row r="9" spans="1:12" ht="27" thickTop="1" x14ac:dyDescent="0.4"/>
    <row r="61" spans="1:3" ht="114.75" customHeight="1" x14ac:dyDescent="0.4">
      <c r="A61" s="94"/>
      <c r="B61" s="94"/>
      <c r="C61" s="94"/>
    </row>
  </sheetData>
  <sheetProtection formatRows="0"/>
  <mergeCells count="25">
    <mergeCell ref="L7:L8"/>
    <mergeCell ref="G7:G8"/>
    <mergeCell ref="H7:H8"/>
    <mergeCell ref="I7:I8"/>
    <mergeCell ref="J7:J8"/>
    <mergeCell ref="K7:K8"/>
    <mergeCell ref="A1:L1"/>
    <mergeCell ref="A2:L2"/>
    <mergeCell ref="A3:A5"/>
    <mergeCell ref="B3:B5"/>
    <mergeCell ref="C3:C5"/>
    <mergeCell ref="D3:D5"/>
    <mergeCell ref="E3:E5"/>
    <mergeCell ref="F3:F5"/>
    <mergeCell ref="G3:L3"/>
    <mergeCell ref="G4:H4"/>
    <mergeCell ref="J4:J5"/>
    <mergeCell ref="K4:K5"/>
    <mergeCell ref="L4:L5"/>
    <mergeCell ref="I4:I5"/>
    <mergeCell ref="E7:E8"/>
    <mergeCell ref="F7:F8"/>
    <mergeCell ref="A61:C61"/>
    <mergeCell ref="A7:A8"/>
    <mergeCell ref="D7:D8"/>
  </mergeCells>
  <pageMargins left="0.25" right="0.25" top="0.75" bottom="0.75" header="0.3" footer="0.3"/>
  <pageSetup paperSize="8" scale="35"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oglio4"/>
  <dimension ref="A1:AE39"/>
  <sheetViews>
    <sheetView topLeftCell="A37" workbookViewId="0"/>
  </sheetViews>
  <sheetFormatPr defaultColWidth="9.140625" defaultRowHeight="15" x14ac:dyDescent="0.25"/>
  <cols>
    <col min="1" max="1" width="24.28515625" customWidth="1"/>
    <col min="2" max="2" width="25.42578125" customWidth="1"/>
    <col min="3" max="3" width="97.5703125" style="2" customWidth="1"/>
    <col min="4" max="4" width="14.42578125" customWidth="1"/>
  </cols>
  <sheetData>
    <row r="1" spans="1:31" x14ac:dyDescent="0.25">
      <c r="A1" s="11" t="s">
        <v>2</v>
      </c>
      <c r="B1" s="11" t="s">
        <v>22</v>
      </c>
      <c r="C1" s="11" t="s">
        <v>23</v>
      </c>
      <c r="D1" s="11" t="s">
        <v>29</v>
      </c>
    </row>
    <row r="2" spans="1:31" ht="165" x14ac:dyDescent="0.25">
      <c r="A2" t="s">
        <v>55</v>
      </c>
      <c r="B2" t="s">
        <v>3</v>
      </c>
      <c r="C2" s="2" t="s">
        <v>113</v>
      </c>
      <c r="D2" t="s">
        <v>151</v>
      </c>
    </row>
    <row r="3" spans="1:31" ht="45" x14ac:dyDescent="0.25">
      <c r="A3" t="s">
        <v>56</v>
      </c>
      <c r="B3" t="s">
        <v>7</v>
      </c>
      <c r="C3" s="2" t="s">
        <v>114</v>
      </c>
      <c r="D3" t="s">
        <v>152</v>
      </c>
    </row>
    <row r="4" spans="1:31" ht="60" x14ac:dyDescent="0.25">
      <c r="A4" t="s">
        <v>57</v>
      </c>
      <c r="B4" t="s">
        <v>10</v>
      </c>
      <c r="C4" s="2" t="s">
        <v>115</v>
      </c>
      <c r="D4" t="s">
        <v>153</v>
      </c>
    </row>
    <row r="5" spans="1:31" ht="60" x14ac:dyDescent="0.25">
      <c r="A5" t="s">
        <v>58</v>
      </c>
      <c r="B5" t="s">
        <v>11</v>
      </c>
      <c r="C5" s="2" t="s">
        <v>116</v>
      </c>
      <c r="D5" t="s">
        <v>154</v>
      </c>
    </row>
    <row r="6" spans="1:31" ht="60" x14ac:dyDescent="0.25">
      <c r="A6" t="s">
        <v>59</v>
      </c>
      <c r="B6" t="s">
        <v>60</v>
      </c>
      <c r="C6" s="2" t="s">
        <v>117</v>
      </c>
      <c r="D6" t="s">
        <v>155</v>
      </c>
    </row>
    <row r="7" spans="1:31" ht="75" x14ac:dyDescent="0.25">
      <c r="A7" t="s">
        <v>61</v>
      </c>
      <c r="B7" t="s">
        <v>62</v>
      </c>
      <c r="C7" s="2" t="s">
        <v>118</v>
      </c>
      <c r="D7" t="s">
        <v>156</v>
      </c>
      <c r="AE7" t="s">
        <v>4</v>
      </c>
    </row>
    <row r="8" spans="1:31" ht="90" x14ac:dyDescent="0.25">
      <c r="A8" t="s">
        <v>63</v>
      </c>
      <c r="B8" t="s">
        <v>64</v>
      </c>
      <c r="C8" s="2" t="s">
        <v>119</v>
      </c>
      <c r="D8" t="s">
        <v>157</v>
      </c>
      <c r="AE8" t="s">
        <v>4</v>
      </c>
    </row>
    <row r="9" spans="1:31" ht="63" x14ac:dyDescent="0.25">
      <c r="A9" t="s">
        <v>65</v>
      </c>
      <c r="B9" t="s">
        <v>6</v>
      </c>
      <c r="C9" s="14" t="s">
        <v>120</v>
      </c>
      <c r="D9" t="s">
        <v>158</v>
      </c>
      <c r="AE9" t="s">
        <v>4</v>
      </c>
    </row>
    <row r="10" spans="1:31" ht="78.75" x14ac:dyDescent="0.25">
      <c r="A10" t="s">
        <v>66</v>
      </c>
      <c r="B10" t="s">
        <v>21</v>
      </c>
      <c r="C10" s="14" t="s">
        <v>121</v>
      </c>
      <c r="D10" t="s">
        <v>159</v>
      </c>
      <c r="AE10" t="s">
        <v>4</v>
      </c>
    </row>
    <row r="11" spans="1:31" ht="78.75" x14ac:dyDescent="0.25">
      <c r="A11" t="s">
        <v>67</v>
      </c>
      <c r="B11" t="s">
        <v>68</v>
      </c>
      <c r="C11" s="14" t="s">
        <v>122</v>
      </c>
      <c r="D11" t="s">
        <v>160</v>
      </c>
      <c r="AE11" t="s">
        <v>9</v>
      </c>
    </row>
    <row r="12" spans="1:31" ht="94.5" x14ac:dyDescent="0.25">
      <c r="A12" t="s">
        <v>69</v>
      </c>
      <c r="B12" t="s">
        <v>70</v>
      </c>
      <c r="C12" s="14" t="s">
        <v>123</v>
      </c>
      <c r="D12" t="s">
        <v>161</v>
      </c>
      <c r="AE12" t="s">
        <v>9</v>
      </c>
    </row>
    <row r="13" spans="1:31" ht="110.25" x14ac:dyDescent="0.25">
      <c r="A13" t="s">
        <v>71</v>
      </c>
      <c r="B13" t="s">
        <v>72</v>
      </c>
      <c r="C13" s="14" t="s">
        <v>124</v>
      </c>
      <c r="D13" t="s">
        <v>162</v>
      </c>
      <c r="AE13" t="s">
        <v>9</v>
      </c>
    </row>
    <row r="14" spans="1:31" ht="157.5" x14ac:dyDescent="0.25">
      <c r="A14" t="s">
        <v>73</v>
      </c>
      <c r="B14" t="s">
        <v>74</v>
      </c>
      <c r="C14" s="14" t="s">
        <v>125</v>
      </c>
      <c r="D14" t="s">
        <v>163</v>
      </c>
      <c r="AE14" t="s">
        <v>9</v>
      </c>
    </row>
    <row r="15" spans="1:31" ht="78.75" x14ac:dyDescent="0.25">
      <c r="A15" t="s">
        <v>75</v>
      </c>
      <c r="B15" t="s">
        <v>76</v>
      </c>
      <c r="C15" s="14" t="s">
        <v>126</v>
      </c>
      <c r="D15" t="s">
        <v>164</v>
      </c>
      <c r="AE15" t="s">
        <v>9</v>
      </c>
    </row>
    <row r="16" spans="1:31" ht="63" x14ac:dyDescent="0.25">
      <c r="A16" t="s">
        <v>77</v>
      </c>
      <c r="B16" t="s">
        <v>15</v>
      </c>
      <c r="C16" s="14" t="s">
        <v>127</v>
      </c>
      <c r="D16" t="s">
        <v>165</v>
      </c>
      <c r="AE16" t="s">
        <v>9</v>
      </c>
    </row>
    <row r="17" spans="1:31" ht="78.75" x14ac:dyDescent="0.25">
      <c r="A17" t="s">
        <v>78</v>
      </c>
      <c r="B17" t="s">
        <v>79</v>
      </c>
      <c r="C17" s="14" t="s">
        <v>128</v>
      </c>
      <c r="D17" t="s">
        <v>166</v>
      </c>
      <c r="AE17" t="s">
        <v>12</v>
      </c>
    </row>
    <row r="18" spans="1:31" ht="110.25" x14ac:dyDescent="0.25">
      <c r="A18" t="s">
        <v>80</v>
      </c>
      <c r="B18" t="s">
        <v>81</v>
      </c>
      <c r="C18" s="14" t="s">
        <v>129</v>
      </c>
      <c r="D18" t="s">
        <v>167</v>
      </c>
      <c r="AE18" t="s">
        <v>12</v>
      </c>
    </row>
    <row r="19" spans="1:31" ht="94.5" x14ac:dyDescent="0.25">
      <c r="A19" t="s">
        <v>82</v>
      </c>
      <c r="B19" t="s">
        <v>16</v>
      </c>
      <c r="C19" s="14" t="s">
        <v>130</v>
      </c>
      <c r="D19" t="s">
        <v>168</v>
      </c>
      <c r="AE19" t="s">
        <v>12</v>
      </c>
    </row>
    <row r="20" spans="1:31" ht="141.75" x14ac:dyDescent="0.25">
      <c r="A20" t="s">
        <v>83</v>
      </c>
      <c r="B20" t="s">
        <v>84</v>
      </c>
      <c r="C20" s="14" t="s">
        <v>131</v>
      </c>
      <c r="D20" t="s">
        <v>169</v>
      </c>
      <c r="AE20" t="s">
        <v>12</v>
      </c>
    </row>
    <row r="21" spans="1:31" ht="78.75" x14ac:dyDescent="0.25">
      <c r="A21" t="s">
        <v>85</v>
      </c>
      <c r="B21" t="s">
        <v>17</v>
      </c>
      <c r="C21" s="14" t="s">
        <v>132</v>
      </c>
      <c r="D21" t="s">
        <v>170</v>
      </c>
      <c r="AE21" t="s">
        <v>12</v>
      </c>
    </row>
    <row r="22" spans="1:31" ht="110.25" x14ac:dyDescent="0.25">
      <c r="A22" t="s">
        <v>86</v>
      </c>
      <c r="B22" t="s">
        <v>87</v>
      </c>
      <c r="C22" s="14" t="s">
        <v>133</v>
      </c>
      <c r="D22" t="s">
        <v>171</v>
      </c>
      <c r="AE22" t="s">
        <v>12</v>
      </c>
    </row>
    <row r="23" spans="1:31" ht="126" x14ac:dyDescent="0.25">
      <c r="A23" t="s">
        <v>88</v>
      </c>
      <c r="B23" t="s">
        <v>18</v>
      </c>
      <c r="C23" s="14" t="s">
        <v>134</v>
      </c>
      <c r="D23" t="s">
        <v>172</v>
      </c>
      <c r="AE23" t="s">
        <v>12</v>
      </c>
    </row>
    <row r="24" spans="1:31" ht="63" x14ac:dyDescent="0.25">
      <c r="A24" t="s">
        <v>89</v>
      </c>
      <c r="B24" t="s">
        <v>20</v>
      </c>
      <c r="C24" s="14" t="s">
        <v>135</v>
      </c>
      <c r="D24" t="s">
        <v>173</v>
      </c>
      <c r="AE24" t="s">
        <v>12</v>
      </c>
    </row>
    <row r="25" spans="1:31" ht="110.25" x14ac:dyDescent="0.25">
      <c r="A25" t="s">
        <v>90</v>
      </c>
      <c r="B25" t="s">
        <v>13</v>
      </c>
      <c r="C25" s="14" t="s">
        <v>136</v>
      </c>
      <c r="D25" t="s">
        <v>174</v>
      </c>
      <c r="AE25" t="s">
        <v>19</v>
      </c>
    </row>
    <row r="26" spans="1:31" ht="63" x14ac:dyDescent="0.25">
      <c r="A26" t="s">
        <v>91</v>
      </c>
      <c r="B26" t="s">
        <v>14</v>
      </c>
      <c r="C26" s="14" t="s">
        <v>137</v>
      </c>
      <c r="D26" t="s">
        <v>175</v>
      </c>
      <c r="AE26" t="s">
        <v>19</v>
      </c>
    </row>
    <row r="27" spans="1:31" ht="78.75" x14ac:dyDescent="0.25">
      <c r="A27" t="s">
        <v>92</v>
      </c>
      <c r="B27" t="s">
        <v>93</v>
      </c>
      <c r="C27" s="14" t="s">
        <v>138</v>
      </c>
      <c r="D27" t="s">
        <v>176</v>
      </c>
      <c r="AE27" t="s">
        <v>19</v>
      </c>
    </row>
    <row r="28" spans="1:31" ht="63" x14ac:dyDescent="0.25">
      <c r="A28" t="s">
        <v>94</v>
      </c>
      <c r="B28" t="s">
        <v>95</v>
      </c>
      <c r="C28" s="14" t="s">
        <v>150</v>
      </c>
      <c r="D28" t="s">
        <v>177</v>
      </c>
      <c r="AE28" t="s">
        <v>19</v>
      </c>
    </row>
    <row r="29" spans="1:31" ht="63" x14ac:dyDescent="0.25">
      <c r="A29" t="s">
        <v>96</v>
      </c>
      <c r="B29" t="s">
        <v>97</v>
      </c>
      <c r="C29" s="14" t="s">
        <v>150</v>
      </c>
      <c r="D29" t="s">
        <v>178</v>
      </c>
      <c r="AE29" t="s">
        <v>19</v>
      </c>
    </row>
    <row r="30" spans="1:31" ht="94.5" x14ac:dyDescent="0.25">
      <c r="A30" t="s">
        <v>98</v>
      </c>
      <c r="B30" t="s">
        <v>99</v>
      </c>
      <c r="C30" s="14" t="s">
        <v>139</v>
      </c>
      <c r="D30" t="s">
        <v>28</v>
      </c>
      <c r="AE30" t="s">
        <v>19</v>
      </c>
    </row>
    <row r="31" spans="1:31" ht="141.75" x14ac:dyDescent="0.25">
      <c r="A31" t="s">
        <v>100</v>
      </c>
      <c r="B31" t="s">
        <v>101</v>
      </c>
      <c r="C31" s="14" t="s">
        <v>140</v>
      </c>
      <c r="D31" t="s">
        <v>28</v>
      </c>
      <c r="AE31" t="s">
        <v>19</v>
      </c>
    </row>
    <row r="32" spans="1:31" ht="63" x14ac:dyDescent="0.25">
      <c r="A32" t="s">
        <v>24</v>
      </c>
      <c r="B32" t="s">
        <v>102</v>
      </c>
      <c r="C32" s="14" t="s">
        <v>143</v>
      </c>
      <c r="D32" t="s">
        <v>28</v>
      </c>
    </row>
    <row r="33" spans="1:4" ht="78.75" x14ac:dyDescent="0.25">
      <c r="A33" t="s">
        <v>103</v>
      </c>
      <c r="B33" t="s">
        <v>104</v>
      </c>
      <c r="C33" s="14" t="s">
        <v>146</v>
      </c>
      <c r="D33" t="s">
        <v>179</v>
      </c>
    </row>
    <row r="34" spans="1:4" ht="63" x14ac:dyDescent="0.25">
      <c r="A34" t="s">
        <v>105</v>
      </c>
      <c r="B34" t="s">
        <v>106</v>
      </c>
      <c r="C34" s="15" t="s">
        <v>144</v>
      </c>
      <c r="D34" t="s">
        <v>28</v>
      </c>
    </row>
    <row r="35" spans="1:4" ht="78.75" x14ac:dyDescent="0.25">
      <c r="A35" t="s">
        <v>107</v>
      </c>
      <c r="B35" t="s">
        <v>54</v>
      </c>
      <c r="C35" s="14" t="s">
        <v>147</v>
      </c>
      <c r="D35" t="s">
        <v>28</v>
      </c>
    </row>
    <row r="36" spans="1:4" ht="31.5" x14ac:dyDescent="0.25">
      <c r="A36" t="s">
        <v>108</v>
      </c>
      <c r="B36" t="s">
        <v>109</v>
      </c>
      <c r="C36" s="14" t="s">
        <v>148</v>
      </c>
      <c r="D36" t="s">
        <v>28</v>
      </c>
    </row>
    <row r="37" spans="1:4" ht="47.25" x14ac:dyDescent="0.25">
      <c r="A37" t="s">
        <v>110</v>
      </c>
      <c r="B37" t="s">
        <v>8</v>
      </c>
      <c r="C37" s="14" t="s">
        <v>145</v>
      </c>
      <c r="D37" t="s">
        <v>28</v>
      </c>
    </row>
    <row r="38" spans="1:4" ht="47.25" x14ac:dyDescent="0.25">
      <c r="A38" t="s">
        <v>111</v>
      </c>
      <c r="B38" t="s">
        <v>112</v>
      </c>
      <c r="C38" s="14" t="s">
        <v>149</v>
      </c>
      <c r="D38" t="s">
        <v>28</v>
      </c>
    </row>
    <row r="39" spans="1:4" ht="189" x14ac:dyDescent="0.25">
      <c r="A39" t="s">
        <v>5</v>
      </c>
      <c r="B39" t="s">
        <v>141</v>
      </c>
      <c r="C39" s="14" t="s">
        <v>142</v>
      </c>
      <c r="D39" t="s">
        <v>28</v>
      </c>
    </row>
  </sheetData>
  <pageMargins left="0" right="0" top="0.39370078740157483" bottom="0"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oglio5"/>
  <dimension ref="A2:G125"/>
  <sheetViews>
    <sheetView topLeftCell="A28" workbookViewId="0">
      <selection activeCell="D17" sqref="D17"/>
    </sheetView>
  </sheetViews>
  <sheetFormatPr defaultRowHeight="15" x14ac:dyDescent="0.25"/>
  <cols>
    <col min="2" max="2" width="14.140625" customWidth="1"/>
    <col min="3" max="3" width="12.42578125" customWidth="1"/>
    <col min="4" max="4" width="21" customWidth="1"/>
    <col min="5" max="5" width="16" customWidth="1"/>
    <col min="6" max="6" width="16.140625" customWidth="1"/>
    <col min="7" max="7" width="14.85546875" customWidth="1"/>
  </cols>
  <sheetData>
    <row r="2" spans="1:4" x14ac:dyDescent="0.25">
      <c r="A2" s="5" t="s">
        <v>30</v>
      </c>
    </row>
    <row r="3" spans="1:4" ht="18.75" x14ac:dyDescent="0.3">
      <c r="B3" s="12" t="s">
        <v>31</v>
      </c>
    </row>
    <row r="4" spans="1:4" ht="18.75" x14ac:dyDescent="0.3">
      <c r="B4" s="12" t="s">
        <v>32</v>
      </c>
    </row>
    <row r="5" spans="1:4" ht="18.75" x14ac:dyDescent="0.3">
      <c r="B5" s="12" t="s">
        <v>33</v>
      </c>
    </row>
    <row r="6" spans="1:4" ht="18.75" x14ac:dyDescent="0.3">
      <c r="B6" s="12" t="s">
        <v>34</v>
      </c>
    </row>
    <row r="7" spans="1:4" ht="18.75" x14ac:dyDescent="0.3">
      <c r="B7" s="12" t="s">
        <v>35</v>
      </c>
    </row>
    <row r="8" spans="1:4" ht="18.75" x14ac:dyDescent="0.3">
      <c r="B8" s="12"/>
    </row>
    <row r="9" spans="1:4" x14ac:dyDescent="0.25">
      <c r="A9" s="5" t="s">
        <v>36</v>
      </c>
      <c r="C9" s="79" t="s">
        <v>37</v>
      </c>
      <c r="D9" s="79"/>
    </row>
    <row r="10" spans="1:4" x14ac:dyDescent="0.25">
      <c r="B10" t="s">
        <v>38</v>
      </c>
      <c r="D10" t="s">
        <v>39</v>
      </c>
    </row>
    <row r="11" spans="1:4" x14ac:dyDescent="0.25">
      <c r="B11" t="s">
        <v>40</v>
      </c>
      <c r="D11" t="s">
        <v>41</v>
      </c>
    </row>
    <row r="12" spans="1:4" x14ac:dyDescent="0.25">
      <c r="D12" t="s">
        <v>42</v>
      </c>
    </row>
    <row r="16" spans="1:4" x14ac:dyDescent="0.25">
      <c r="B16" t="s">
        <v>45</v>
      </c>
      <c r="D16" t="s">
        <v>51</v>
      </c>
    </row>
    <row r="17" spans="2:7" x14ac:dyDescent="0.25">
      <c r="B17" t="s">
        <v>44</v>
      </c>
      <c r="D17" t="s">
        <v>43</v>
      </c>
    </row>
    <row r="18" spans="2:7" x14ac:dyDescent="0.25">
      <c r="B18" t="s">
        <v>46</v>
      </c>
    </row>
    <row r="19" spans="2:7" x14ac:dyDescent="0.25">
      <c r="B19" t="s">
        <v>47</v>
      </c>
    </row>
    <row r="20" spans="2:7" x14ac:dyDescent="0.25">
      <c r="B20" t="s">
        <v>50</v>
      </c>
    </row>
    <row r="22" spans="2:7" x14ac:dyDescent="0.25">
      <c r="D22" t="s">
        <v>48</v>
      </c>
      <c r="E22" t="s">
        <v>48</v>
      </c>
      <c r="F22" t="s">
        <v>48</v>
      </c>
      <c r="G22" t="s">
        <v>49</v>
      </c>
    </row>
    <row r="23" spans="2:7" x14ac:dyDescent="0.25">
      <c r="B23" t="s">
        <v>51</v>
      </c>
      <c r="C23" t="e">
        <f>'L OCC'!#REF!</f>
        <v>#REF!</v>
      </c>
      <c r="D23" t="e">
        <f>IF(OR(C23 = "Media", C23="Alta",C23="Altissima"),"Altissimo","")</f>
        <v>#REF!</v>
      </c>
      <c r="E23" t="e">
        <f>IF(C23="Bassa","Alto","")</f>
        <v>#REF!</v>
      </c>
      <c r="F23" t="e">
        <f>IF(C23="Molto bassa","Medio","")</f>
        <v>#REF!</v>
      </c>
      <c r="G23" t="e">
        <f>CONCATENATE(D23,E23,F23)</f>
        <v>#REF!</v>
      </c>
    </row>
    <row r="24" spans="2:7" x14ac:dyDescent="0.25">
      <c r="B24" t="s">
        <v>52</v>
      </c>
      <c r="C24" t="e">
        <f>'L OCC'!#REF!</f>
        <v>#REF!</v>
      </c>
      <c r="D24" t="e">
        <f t="shared" ref="D24:D87" si="0">IF(OR(C24 = "Media", C24="Alta",C24="Altissima"),"Altissimo","")</f>
        <v>#REF!</v>
      </c>
      <c r="E24" t="e">
        <f t="shared" ref="E24:E87" si="1">IF(C24="Bassa","Alto","")</f>
        <v>#REF!</v>
      </c>
      <c r="F24" t="e">
        <f t="shared" ref="F24:F87" si="2">IF(C24="Molto bassa","Medio","")</f>
        <v>#REF!</v>
      </c>
      <c r="G24" t="e">
        <f t="shared" ref="G24:G87" si="3">CONCATENATE(D24,E24,F24)</f>
        <v>#REF!</v>
      </c>
    </row>
    <row r="25" spans="2:7" x14ac:dyDescent="0.25">
      <c r="B25" t="s">
        <v>53</v>
      </c>
      <c r="C25" t="e">
        <f>'L OCC'!#REF!</f>
        <v>#REF!</v>
      </c>
      <c r="D25" t="e">
        <f t="shared" si="0"/>
        <v>#REF!</v>
      </c>
      <c r="E25" t="e">
        <f t="shared" si="1"/>
        <v>#REF!</v>
      </c>
      <c r="F25" t="e">
        <f t="shared" si="2"/>
        <v>#REF!</v>
      </c>
      <c r="G25" t="e">
        <f t="shared" si="3"/>
        <v>#REF!</v>
      </c>
    </row>
    <row r="26" spans="2:7" x14ac:dyDescent="0.25">
      <c r="C26" t="e">
        <f>'L OCC'!#REF!</f>
        <v>#REF!</v>
      </c>
      <c r="D26" t="e">
        <f t="shared" si="0"/>
        <v>#REF!</v>
      </c>
      <c r="E26" t="e">
        <f t="shared" si="1"/>
        <v>#REF!</v>
      </c>
      <c r="F26" t="e">
        <f t="shared" si="2"/>
        <v>#REF!</v>
      </c>
      <c r="G26" t="e">
        <f t="shared" si="3"/>
        <v>#REF!</v>
      </c>
    </row>
    <row r="27" spans="2:7" x14ac:dyDescent="0.25">
      <c r="C27" t="e">
        <f>'L OCC'!#REF!</f>
        <v>#REF!</v>
      </c>
      <c r="D27" t="e">
        <f t="shared" si="0"/>
        <v>#REF!</v>
      </c>
      <c r="E27" t="e">
        <f t="shared" si="1"/>
        <v>#REF!</v>
      </c>
      <c r="F27" t="e">
        <f t="shared" si="2"/>
        <v>#REF!</v>
      </c>
      <c r="G27" t="e">
        <f t="shared" si="3"/>
        <v>#REF!</v>
      </c>
    </row>
    <row r="28" spans="2:7" x14ac:dyDescent="0.25">
      <c r="C28" t="e">
        <f>'L OCC'!#REF!</f>
        <v>#REF!</v>
      </c>
      <c r="D28" t="e">
        <f t="shared" si="0"/>
        <v>#REF!</v>
      </c>
      <c r="E28" t="e">
        <f t="shared" si="1"/>
        <v>#REF!</v>
      </c>
      <c r="F28" t="e">
        <f t="shared" si="2"/>
        <v>#REF!</v>
      </c>
      <c r="G28" t="e">
        <f t="shared" si="3"/>
        <v>#REF!</v>
      </c>
    </row>
    <row r="29" spans="2:7" x14ac:dyDescent="0.25">
      <c r="C29" t="e">
        <f>'L OCC'!#REF!</f>
        <v>#REF!</v>
      </c>
      <c r="D29" t="e">
        <f t="shared" si="0"/>
        <v>#REF!</v>
      </c>
      <c r="E29" t="e">
        <f t="shared" si="1"/>
        <v>#REF!</v>
      </c>
      <c r="F29" t="e">
        <f t="shared" si="2"/>
        <v>#REF!</v>
      </c>
      <c r="G29" t="e">
        <f t="shared" si="3"/>
        <v>#REF!</v>
      </c>
    </row>
    <row r="30" spans="2:7" x14ac:dyDescent="0.25">
      <c r="C30" t="e">
        <f>'L OCC'!#REF!</f>
        <v>#REF!</v>
      </c>
      <c r="D30" t="e">
        <f t="shared" si="0"/>
        <v>#REF!</v>
      </c>
      <c r="E30" t="e">
        <f t="shared" si="1"/>
        <v>#REF!</v>
      </c>
      <c r="F30" t="e">
        <f t="shared" si="2"/>
        <v>#REF!</v>
      </c>
      <c r="G30" t="e">
        <f t="shared" si="3"/>
        <v>#REF!</v>
      </c>
    </row>
    <row r="31" spans="2:7" x14ac:dyDescent="0.25">
      <c r="C31" t="e">
        <f>'L OCC'!#REF!</f>
        <v>#REF!</v>
      </c>
      <c r="D31" t="e">
        <f t="shared" si="0"/>
        <v>#REF!</v>
      </c>
      <c r="E31" t="e">
        <f t="shared" si="1"/>
        <v>#REF!</v>
      </c>
      <c r="F31" t="e">
        <f t="shared" si="2"/>
        <v>#REF!</v>
      </c>
      <c r="G31" t="e">
        <f t="shared" si="3"/>
        <v>#REF!</v>
      </c>
    </row>
    <row r="32" spans="2:7" x14ac:dyDescent="0.25">
      <c r="C32" t="e">
        <f>'L OCC'!#REF!</f>
        <v>#REF!</v>
      </c>
      <c r="D32" t="e">
        <f t="shared" si="0"/>
        <v>#REF!</v>
      </c>
      <c r="E32" t="e">
        <f t="shared" si="1"/>
        <v>#REF!</v>
      </c>
      <c r="F32" t="e">
        <f t="shared" si="2"/>
        <v>#REF!</v>
      </c>
      <c r="G32" t="e">
        <f t="shared" si="3"/>
        <v>#REF!</v>
      </c>
    </row>
    <row r="33" spans="3:7" x14ac:dyDescent="0.25">
      <c r="C33" t="e">
        <f>'L OCC'!#REF!</f>
        <v>#REF!</v>
      </c>
      <c r="D33" t="e">
        <f t="shared" si="0"/>
        <v>#REF!</v>
      </c>
      <c r="E33" t="e">
        <f t="shared" si="1"/>
        <v>#REF!</v>
      </c>
      <c r="F33" t="e">
        <f t="shared" si="2"/>
        <v>#REF!</v>
      </c>
      <c r="G33" t="e">
        <f t="shared" si="3"/>
        <v>#REF!</v>
      </c>
    </row>
    <row r="34" spans="3:7" x14ac:dyDescent="0.25">
      <c r="C34" t="e">
        <f>'L OCC'!#REF!</f>
        <v>#REF!</v>
      </c>
      <c r="D34" t="e">
        <f t="shared" si="0"/>
        <v>#REF!</v>
      </c>
      <c r="E34" t="e">
        <f t="shared" si="1"/>
        <v>#REF!</v>
      </c>
      <c r="F34" t="e">
        <f t="shared" si="2"/>
        <v>#REF!</v>
      </c>
      <c r="G34" t="e">
        <f t="shared" si="3"/>
        <v>#REF!</v>
      </c>
    </row>
    <row r="35" spans="3:7" x14ac:dyDescent="0.25">
      <c r="C35" t="e">
        <f>'L OCC'!#REF!</f>
        <v>#REF!</v>
      </c>
      <c r="D35" t="e">
        <f t="shared" si="0"/>
        <v>#REF!</v>
      </c>
      <c r="E35" t="e">
        <f t="shared" si="1"/>
        <v>#REF!</v>
      </c>
      <c r="F35" t="e">
        <f t="shared" si="2"/>
        <v>#REF!</v>
      </c>
      <c r="G35" t="e">
        <f t="shared" si="3"/>
        <v>#REF!</v>
      </c>
    </row>
    <row r="36" spans="3:7" x14ac:dyDescent="0.25">
      <c r="C36" t="e">
        <f>'L OCC'!#REF!</f>
        <v>#REF!</v>
      </c>
      <c r="D36" t="e">
        <f t="shared" si="0"/>
        <v>#REF!</v>
      </c>
      <c r="E36" t="e">
        <f t="shared" si="1"/>
        <v>#REF!</v>
      </c>
      <c r="F36" t="e">
        <f t="shared" si="2"/>
        <v>#REF!</v>
      </c>
      <c r="G36" t="e">
        <f t="shared" si="3"/>
        <v>#REF!</v>
      </c>
    </row>
    <row r="37" spans="3:7" x14ac:dyDescent="0.25">
      <c r="C37" t="e">
        <f>'L OCC'!#REF!</f>
        <v>#REF!</v>
      </c>
      <c r="D37" t="e">
        <f t="shared" si="0"/>
        <v>#REF!</v>
      </c>
      <c r="E37" t="e">
        <f t="shared" si="1"/>
        <v>#REF!</v>
      </c>
      <c r="F37" t="e">
        <f t="shared" si="2"/>
        <v>#REF!</v>
      </c>
      <c r="G37" t="e">
        <f t="shared" si="3"/>
        <v>#REF!</v>
      </c>
    </row>
    <row r="38" spans="3:7" x14ac:dyDescent="0.25">
      <c r="C38" t="e">
        <f>'L OCC'!#REF!</f>
        <v>#REF!</v>
      </c>
      <c r="D38" t="e">
        <f t="shared" si="0"/>
        <v>#REF!</v>
      </c>
      <c r="E38" t="e">
        <f t="shared" si="1"/>
        <v>#REF!</v>
      </c>
      <c r="F38" t="e">
        <f t="shared" si="2"/>
        <v>#REF!</v>
      </c>
      <c r="G38" t="e">
        <f t="shared" si="3"/>
        <v>#REF!</v>
      </c>
    </row>
    <row r="39" spans="3:7" x14ac:dyDescent="0.25">
      <c r="C39" t="e">
        <f>'L OCC'!#REF!</f>
        <v>#REF!</v>
      </c>
      <c r="D39" t="e">
        <f t="shared" si="0"/>
        <v>#REF!</v>
      </c>
      <c r="E39" t="e">
        <f t="shared" si="1"/>
        <v>#REF!</v>
      </c>
      <c r="F39" t="e">
        <f t="shared" si="2"/>
        <v>#REF!</v>
      </c>
      <c r="G39" t="e">
        <f t="shared" si="3"/>
        <v>#REF!</v>
      </c>
    </row>
    <row r="40" spans="3:7" x14ac:dyDescent="0.25">
      <c r="C40" t="e">
        <f>'L OCC'!#REF!</f>
        <v>#REF!</v>
      </c>
      <c r="D40" t="e">
        <f t="shared" si="0"/>
        <v>#REF!</v>
      </c>
      <c r="E40" t="e">
        <f t="shared" si="1"/>
        <v>#REF!</v>
      </c>
      <c r="F40" t="e">
        <f t="shared" si="2"/>
        <v>#REF!</v>
      </c>
      <c r="G40" t="e">
        <f t="shared" si="3"/>
        <v>#REF!</v>
      </c>
    </row>
    <row r="41" spans="3:7" x14ac:dyDescent="0.25">
      <c r="C41" t="e">
        <f>'L OCC'!#REF!</f>
        <v>#REF!</v>
      </c>
      <c r="D41" t="e">
        <f t="shared" si="0"/>
        <v>#REF!</v>
      </c>
      <c r="E41" t="e">
        <f t="shared" si="1"/>
        <v>#REF!</v>
      </c>
      <c r="F41" t="e">
        <f t="shared" si="2"/>
        <v>#REF!</v>
      </c>
      <c r="G41" t="e">
        <f t="shared" si="3"/>
        <v>#REF!</v>
      </c>
    </row>
    <row r="42" spans="3:7" x14ac:dyDescent="0.25">
      <c r="C42" t="e">
        <f>'L OCC'!#REF!</f>
        <v>#REF!</v>
      </c>
      <c r="D42" t="e">
        <f t="shared" si="0"/>
        <v>#REF!</v>
      </c>
      <c r="E42" t="e">
        <f t="shared" si="1"/>
        <v>#REF!</v>
      </c>
      <c r="F42" t="e">
        <f t="shared" si="2"/>
        <v>#REF!</v>
      </c>
      <c r="G42" t="e">
        <f t="shared" si="3"/>
        <v>#REF!</v>
      </c>
    </row>
    <row r="43" spans="3:7" x14ac:dyDescent="0.25">
      <c r="C43" t="e">
        <f>'L OCC'!#REF!</f>
        <v>#REF!</v>
      </c>
      <c r="D43" t="e">
        <f t="shared" si="0"/>
        <v>#REF!</v>
      </c>
      <c r="E43" t="e">
        <f t="shared" si="1"/>
        <v>#REF!</v>
      </c>
      <c r="F43" t="e">
        <f t="shared" si="2"/>
        <v>#REF!</v>
      </c>
      <c r="G43" t="e">
        <f t="shared" si="3"/>
        <v>#REF!</v>
      </c>
    </row>
    <row r="44" spans="3:7" x14ac:dyDescent="0.25">
      <c r="C44" t="e">
        <f>'L OCC'!#REF!</f>
        <v>#REF!</v>
      </c>
      <c r="D44" t="e">
        <f t="shared" si="0"/>
        <v>#REF!</v>
      </c>
      <c r="E44" t="e">
        <f t="shared" si="1"/>
        <v>#REF!</v>
      </c>
      <c r="F44" t="e">
        <f t="shared" si="2"/>
        <v>#REF!</v>
      </c>
      <c r="G44" t="e">
        <f t="shared" si="3"/>
        <v>#REF!</v>
      </c>
    </row>
    <row r="45" spans="3:7" x14ac:dyDescent="0.25">
      <c r="C45" t="e">
        <f>'L OCC'!#REF!</f>
        <v>#REF!</v>
      </c>
      <c r="D45" t="e">
        <f t="shared" si="0"/>
        <v>#REF!</v>
      </c>
      <c r="E45" t="e">
        <f t="shared" si="1"/>
        <v>#REF!</v>
      </c>
      <c r="F45" t="e">
        <f t="shared" si="2"/>
        <v>#REF!</v>
      </c>
      <c r="G45" t="e">
        <f t="shared" si="3"/>
        <v>#REF!</v>
      </c>
    </row>
    <row r="46" spans="3:7" x14ac:dyDescent="0.25">
      <c r="C46" t="e">
        <f>'L OCC'!#REF!</f>
        <v>#REF!</v>
      </c>
      <c r="D46" t="e">
        <f t="shared" si="0"/>
        <v>#REF!</v>
      </c>
      <c r="E46" t="e">
        <f t="shared" si="1"/>
        <v>#REF!</v>
      </c>
      <c r="F46" t="e">
        <f t="shared" si="2"/>
        <v>#REF!</v>
      </c>
      <c r="G46" t="e">
        <f t="shared" si="3"/>
        <v>#REF!</v>
      </c>
    </row>
    <row r="47" spans="3:7" x14ac:dyDescent="0.25">
      <c r="C47" t="e">
        <f>'L OCC'!#REF!</f>
        <v>#REF!</v>
      </c>
      <c r="D47" t="e">
        <f t="shared" si="0"/>
        <v>#REF!</v>
      </c>
      <c r="E47" t="e">
        <f t="shared" si="1"/>
        <v>#REF!</v>
      </c>
      <c r="F47" t="e">
        <f t="shared" si="2"/>
        <v>#REF!</v>
      </c>
      <c r="G47" t="e">
        <f t="shared" si="3"/>
        <v>#REF!</v>
      </c>
    </row>
    <row r="48" spans="3:7" x14ac:dyDescent="0.25">
      <c r="C48" t="e">
        <f>'L OCC'!#REF!</f>
        <v>#REF!</v>
      </c>
      <c r="D48" t="e">
        <f t="shared" si="0"/>
        <v>#REF!</v>
      </c>
      <c r="E48" t="e">
        <f t="shared" si="1"/>
        <v>#REF!</v>
      </c>
      <c r="F48" t="e">
        <f t="shared" si="2"/>
        <v>#REF!</v>
      </c>
      <c r="G48" t="e">
        <f t="shared" si="3"/>
        <v>#REF!</v>
      </c>
    </row>
    <row r="49" spans="3:7" x14ac:dyDescent="0.25">
      <c r="C49" t="e">
        <f>'L OCC'!#REF!</f>
        <v>#REF!</v>
      </c>
      <c r="D49" t="e">
        <f t="shared" si="0"/>
        <v>#REF!</v>
      </c>
      <c r="E49" t="e">
        <f t="shared" si="1"/>
        <v>#REF!</v>
      </c>
      <c r="F49" t="e">
        <f t="shared" si="2"/>
        <v>#REF!</v>
      </c>
      <c r="G49" t="e">
        <f t="shared" si="3"/>
        <v>#REF!</v>
      </c>
    </row>
    <row r="50" spans="3:7" x14ac:dyDescent="0.25">
      <c r="C50" t="e">
        <f>'L OCC'!#REF!</f>
        <v>#REF!</v>
      </c>
      <c r="D50" t="e">
        <f t="shared" si="0"/>
        <v>#REF!</v>
      </c>
      <c r="E50" t="e">
        <f t="shared" si="1"/>
        <v>#REF!</v>
      </c>
      <c r="F50" t="e">
        <f t="shared" si="2"/>
        <v>#REF!</v>
      </c>
      <c r="G50" t="e">
        <f t="shared" si="3"/>
        <v>#REF!</v>
      </c>
    </row>
    <row r="51" spans="3:7" x14ac:dyDescent="0.25">
      <c r="C51" t="e">
        <f>'L OCC'!#REF!</f>
        <v>#REF!</v>
      </c>
      <c r="D51" t="e">
        <f t="shared" si="0"/>
        <v>#REF!</v>
      </c>
      <c r="E51" t="e">
        <f t="shared" si="1"/>
        <v>#REF!</v>
      </c>
      <c r="F51" t="e">
        <f t="shared" si="2"/>
        <v>#REF!</v>
      </c>
      <c r="G51" t="e">
        <f t="shared" si="3"/>
        <v>#REF!</v>
      </c>
    </row>
    <row r="52" spans="3:7" x14ac:dyDescent="0.25">
      <c r="C52" t="e">
        <f>'L OCC'!#REF!</f>
        <v>#REF!</v>
      </c>
      <c r="D52" t="e">
        <f t="shared" si="0"/>
        <v>#REF!</v>
      </c>
      <c r="E52" t="e">
        <f t="shared" si="1"/>
        <v>#REF!</v>
      </c>
      <c r="F52" t="e">
        <f t="shared" si="2"/>
        <v>#REF!</v>
      </c>
      <c r="G52" t="e">
        <f t="shared" si="3"/>
        <v>#REF!</v>
      </c>
    </row>
    <row r="53" spans="3:7" x14ac:dyDescent="0.25">
      <c r="C53" t="e">
        <f>'L OCC'!#REF!</f>
        <v>#REF!</v>
      </c>
      <c r="D53" t="e">
        <f t="shared" si="0"/>
        <v>#REF!</v>
      </c>
      <c r="E53" t="e">
        <f t="shared" si="1"/>
        <v>#REF!</v>
      </c>
      <c r="F53" t="e">
        <f t="shared" si="2"/>
        <v>#REF!</v>
      </c>
      <c r="G53" t="e">
        <f t="shared" si="3"/>
        <v>#REF!</v>
      </c>
    </row>
    <row r="54" spans="3:7" x14ac:dyDescent="0.25">
      <c r="C54" t="e">
        <f>'L OCC'!#REF!</f>
        <v>#REF!</v>
      </c>
      <c r="D54" t="e">
        <f t="shared" si="0"/>
        <v>#REF!</v>
      </c>
      <c r="E54" t="e">
        <f t="shared" si="1"/>
        <v>#REF!</v>
      </c>
      <c r="F54" t="e">
        <f t="shared" si="2"/>
        <v>#REF!</v>
      </c>
      <c r="G54" t="e">
        <f t="shared" si="3"/>
        <v>#REF!</v>
      </c>
    </row>
    <row r="55" spans="3:7" x14ac:dyDescent="0.25">
      <c r="C55" t="e">
        <f>'L OCC'!#REF!</f>
        <v>#REF!</v>
      </c>
      <c r="D55" t="e">
        <f t="shared" si="0"/>
        <v>#REF!</v>
      </c>
      <c r="E55" t="e">
        <f t="shared" si="1"/>
        <v>#REF!</v>
      </c>
      <c r="F55" t="e">
        <f t="shared" si="2"/>
        <v>#REF!</v>
      </c>
      <c r="G55" t="e">
        <f t="shared" si="3"/>
        <v>#REF!</v>
      </c>
    </row>
    <row r="56" spans="3:7" x14ac:dyDescent="0.25">
      <c r="C56" t="e">
        <f>'L OCC'!#REF!</f>
        <v>#REF!</v>
      </c>
      <c r="D56" t="e">
        <f t="shared" si="0"/>
        <v>#REF!</v>
      </c>
      <c r="E56" t="e">
        <f t="shared" si="1"/>
        <v>#REF!</v>
      </c>
      <c r="F56" t="e">
        <f t="shared" si="2"/>
        <v>#REF!</v>
      </c>
      <c r="G56" t="e">
        <f t="shared" si="3"/>
        <v>#REF!</v>
      </c>
    </row>
    <row r="57" spans="3:7" x14ac:dyDescent="0.25">
      <c r="C57" t="e">
        <f>'L OCC'!#REF!</f>
        <v>#REF!</v>
      </c>
      <c r="D57" t="e">
        <f t="shared" si="0"/>
        <v>#REF!</v>
      </c>
      <c r="E57" t="e">
        <f t="shared" si="1"/>
        <v>#REF!</v>
      </c>
      <c r="F57" t="e">
        <f t="shared" si="2"/>
        <v>#REF!</v>
      </c>
      <c r="G57" t="e">
        <f t="shared" si="3"/>
        <v>#REF!</v>
      </c>
    </row>
    <row r="58" spans="3:7" x14ac:dyDescent="0.25">
      <c r="C58" t="e">
        <f>'L OCC'!#REF!</f>
        <v>#REF!</v>
      </c>
      <c r="D58" t="e">
        <f t="shared" si="0"/>
        <v>#REF!</v>
      </c>
      <c r="E58" t="e">
        <f t="shared" si="1"/>
        <v>#REF!</v>
      </c>
      <c r="F58" t="e">
        <f t="shared" si="2"/>
        <v>#REF!</v>
      </c>
      <c r="G58" t="e">
        <f t="shared" si="3"/>
        <v>#REF!</v>
      </c>
    </row>
    <row r="59" spans="3:7" x14ac:dyDescent="0.25">
      <c r="C59" t="e">
        <f>'L OCC'!#REF!</f>
        <v>#REF!</v>
      </c>
      <c r="D59" t="e">
        <f t="shared" si="0"/>
        <v>#REF!</v>
      </c>
      <c r="E59" t="e">
        <f t="shared" si="1"/>
        <v>#REF!</v>
      </c>
      <c r="F59" t="e">
        <f t="shared" si="2"/>
        <v>#REF!</v>
      </c>
      <c r="G59" t="e">
        <f t="shared" si="3"/>
        <v>#REF!</v>
      </c>
    </row>
    <row r="60" spans="3:7" x14ac:dyDescent="0.25">
      <c r="C60" t="e">
        <f>'L OCC'!#REF!</f>
        <v>#REF!</v>
      </c>
      <c r="D60" t="e">
        <f t="shared" si="0"/>
        <v>#REF!</v>
      </c>
      <c r="E60" t="e">
        <f t="shared" si="1"/>
        <v>#REF!</v>
      </c>
      <c r="F60" t="e">
        <f t="shared" si="2"/>
        <v>#REF!</v>
      </c>
      <c r="G60" t="e">
        <f t="shared" si="3"/>
        <v>#REF!</v>
      </c>
    </row>
    <row r="61" spans="3:7" x14ac:dyDescent="0.25">
      <c r="C61" t="e">
        <f>'L OCC'!#REF!</f>
        <v>#REF!</v>
      </c>
      <c r="D61" t="e">
        <f t="shared" si="0"/>
        <v>#REF!</v>
      </c>
      <c r="E61" t="e">
        <f t="shared" si="1"/>
        <v>#REF!</v>
      </c>
      <c r="F61" t="e">
        <f t="shared" si="2"/>
        <v>#REF!</v>
      </c>
      <c r="G61" t="e">
        <f t="shared" si="3"/>
        <v>#REF!</v>
      </c>
    </row>
    <row r="62" spans="3:7" x14ac:dyDescent="0.25">
      <c r="C62" t="e">
        <f>'L OCC'!#REF!</f>
        <v>#REF!</v>
      </c>
      <c r="D62" t="e">
        <f t="shared" si="0"/>
        <v>#REF!</v>
      </c>
      <c r="E62" t="e">
        <f t="shared" si="1"/>
        <v>#REF!</v>
      </c>
      <c r="F62" t="e">
        <f t="shared" si="2"/>
        <v>#REF!</v>
      </c>
      <c r="G62" t="e">
        <f t="shared" si="3"/>
        <v>#REF!</v>
      </c>
    </row>
    <row r="63" spans="3:7" x14ac:dyDescent="0.25">
      <c r="C63" t="e">
        <f>'L OCC'!#REF!</f>
        <v>#REF!</v>
      </c>
      <c r="D63" t="e">
        <f t="shared" si="0"/>
        <v>#REF!</v>
      </c>
      <c r="E63" t="e">
        <f t="shared" si="1"/>
        <v>#REF!</v>
      </c>
      <c r="F63" t="e">
        <f t="shared" si="2"/>
        <v>#REF!</v>
      </c>
      <c r="G63" t="e">
        <f t="shared" si="3"/>
        <v>#REF!</v>
      </c>
    </row>
    <row r="64" spans="3:7" x14ac:dyDescent="0.25">
      <c r="C64" t="e">
        <f>'L OCC'!#REF!</f>
        <v>#REF!</v>
      </c>
      <c r="D64" t="e">
        <f t="shared" si="0"/>
        <v>#REF!</v>
      </c>
      <c r="E64" t="e">
        <f t="shared" si="1"/>
        <v>#REF!</v>
      </c>
      <c r="F64" t="e">
        <f t="shared" si="2"/>
        <v>#REF!</v>
      </c>
      <c r="G64" t="e">
        <f t="shared" si="3"/>
        <v>#REF!</v>
      </c>
    </row>
    <row r="65" spans="3:7" x14ac:dyDescent="0.25">
      <c r="C65" t="e">
        <f>'L OCC'!#REF!</f>
        <v>#REF!</v>
      </c>
      <c r="D65" t="e">
        <f t="shared" si="0"/>
        <v>#REF!</v>
      </c>
      <c r="E65" t="e">
        <f t="shared" si="1"/>
        <v>#REF!</v>
      </c>
      <c r="F65" t="e">
        <f t="shared" si="2"/>
        <v>#REF!</v>
      </c>
      <c r="G65" t="e">
        <f t="shared" si="3"/>
        <v>#REF!</v>
      </c>
    </row>
    <row r="66" spans="3:7" x14ac:dyDescent="0.25">
      <c r="C66" t="e">
        <f>'L OCC'!#REF!</f>
        <v>#REF!</v>
      </c>
      <c r="D66" t="e">
        <f t="shared" si="0"/>
        <v>#REF!</v>
      </c>
      <c r="E66" t="e">
        <f t="shared" si="1"/>
        <v>#REF!</v>
      </c>
      <c r="F66" t="e">
        <f t="shared" si="2"/>
        <v>#REF!</v>
      </c>
      <c r="G66" t="e">
        <f t="shared" si="3"/>
        <v>#REF!</v>
      </c>
    </row>
    <row r="67" spans="3:7" x14ac:dyDescent="0.25">
      <c r="C67" t="e">
        <f>'L OCC'!#REF!</f>
        <v>#REF!</v>
      </c>
      <c r="D67" t="e">
        <f t="shared" si="0"/>
        <v>#REF!</v>
      </c>
      <c r="E67" t="e">
        <f t="shared" si="1"/>
        <v>#REF!</v>
      </c>
      <c r="F67" t="e">
        <f t="shared" si="2"/>
        <v>#REF!</v>
      </c>
      <c r="G67" t="e">
        <f t="shared" si="3"/>
        <v>#REF!</v>
      </c>
    </row>
    <row r="68" spans="3:7" x14ac:dyDescent="0.25">
      <c r="C68" t="e">
        <f>'L OCC'!#REF!</f>
        <v>#REF!</v>
      </c>
      <c r="D68" t="e">
        <f t="shared" si="0"/>
        <v>#REF!</v>
      </c>
      <c r="E68" t="e">
        <f t="shared" si="1"/>
        <v>#REF!</v>
      </c>
      <c r="F68" t="e">
        <f t="shared" si="2"/>
        <v>#REF!</v>
      </c>
      <c r="G68" t="e">
        <f t="shared" si="3"/>
        <v>#REF!</v>
      </c>
    </row>
    <row r="69" spans="3:7" x14ac:dyDescent="0.25">
      <c r="C69" t="e">
        <f>'L OCC'!#REF!</f>
        <v>#REF!</v>
      </c>
      <c r="D69" t="e">
        <f t="shared" si="0"/>
        <v>#REF!</v>
      </c>
      <c r="E69" t="e">
        <f t="shared" si="1"/>
        <v>#REF!</v>
      </c>
      <c r="F69" t="e">
        <f t="shared" si="2"/>
        <v>#REF!</v>
      </c>
      <c r="G69" t="e">
        <f t="shared" si="3"/>
        <v>#REF!</v>
      </c>
    </row>
    <row r="70" spans="3:7" x14ac:dyDescent="0.25">
      <c r="C70" t="e">
        <f>'L OCC'!#REF!</f>
        <v>#REF!</v>
      </c>
      <c r="D70" t="e">
        <f t="shared" si="0"/>
        <v>#REF!</v>
      </c>
      <c r="E70" t="e">
        <f t="shared" si="1"/>
        <v>#REF!</v>
      </c>
      <c r="F70" t="e">
        <f t="shared" si="2"/>
        <v>#REF!</v>
      </c>
      <c r="G70" t="e">
        <f t="shared" si="3"/>
        <v>#REF!</v>
      </c>
    </row>
    <row r="71" spans="3:7" x14ac:dyDescent="0.25">
      <c r="C71" t="e">
        <f>'L OCC'!#REF!</f>
        <v>#REF!</v>
      </c>
      <c r="D71" t="e">
        <f t="shared" si="0"/>
        <v>#REF!</v>
      </c>
      <c r="E71" t="e">
        <f t="shared" si="1"/>
        <v>#REF!</v>
      </c>
      <c r="F71" t="e">
        <f t="shared" si="2"/>
        <v>#REF!</v>
      </c>
      <c r="G71" t="e">
        <f t="shared" si="3"/>
        <v>#REF!</v>
      </c>
    </row>
    <row r="72" spans="3:7" x14ac:dyDescent="0.25">
      <c r="C72" t="e">
        <f>'L OCC'!#REF!</f>
        <v>#REF!</v>
      </c>
      <c r="D72" t="e">
        <f t="shared" si="0"/>
        <v>#REF!</v>
      </c>
      <c r="E72" t="e">
        <f t="shared" si="1"/>
        <v>#REF!</v>
      </c>
      <c r="F72" t="e">
        <f t="shared" si="2"/>
        <v>#REF!</v>
      </c>
      <c r="G72" t="e">
        <f t="shared" si="3"/>
        <v>#REF!</v>
      </c>
    </row>
    <row r="73" spans="3:7" x14ac:dyDescent="0.25">
      <c r="C73" t="e">
        <f>'L OCC'!#REF!</f>
        <v>#REF!</v>
      </c>
      <c r="D73" t="e">
        <f t="shared" si="0"/>
        <v>#REF!</v>
      </c>
      <c r="E73" t="e">
        <f t="shared" si="1"/>
        <v>#REF!</v>
      </c>
      <c r="F73" t="e">
        <f t="shared" si="2"/>
        <v>#REF!</v>
      </c>
      <c r="G73" t="e">
        <f t="shared" si="3"/>
        <v>#REF!</v>
      </c>
    </row>
    <row r="74" spans="3:7" x14ac:dyDescent="0.25">
      <c r="C74" t="e">
        <f>'L OCC'!#REF!</f>
        <v>#REF!</v>
      </c>
      <c r="D74" t="e">
        <f t="shared" si="0"/>
        <v>#REF!</v>
      </c>
      <c r="E74" t="e">
        <f t="shared" si="1"/>
        <v>#REF!</v>
      </c>
      <c r="F74" t="e">
        <f t="shared" si="2"/>
        <v>#REF!</v>
      </c>
      <c r="G74" t="e">
        <f t="shared" si="3"/>
        <v>#REF!</v>
      </c>
    </row>
    <row r="75" spans="3:7" x14ac:dyDescent="0.25">
      <c r="C75" t="e">
        <f>'L OCC'!#REF!</f>
        <v>#REF!</v>
      </c>
      <c r="D75" t="e">
        <f t="shared" si="0"/>
        <v>#REF!</v>
      </c>
      <c r="E75" t="e">
        <f t="shared" si="1"/>
        <v>#REF!</v>
      </c>
      <c r="F75" t="e">
        <f t="shared" si="2"/>
        <v>#REF!</v>
      </c>
      <c r="G75" t="e">
        <f t="shared" si="3"/>
        <v>#REF!</v>
      </c>
    </row>
    <row r="76" spans="3:7" x14ac:dyDescent="0.25">
      <c r="C76" t="e">
        <f>'L OCC'!#REF!</f>
        <v>#REF!</v>
      </c>
      <c r="D76" t="e">
        <f t="shared" si="0"/>
        <v>#REF!</v>
      </c>
      <c r="E76" t="e">
        <f t="shared" si="1"/>
        <v>#REF!</v>
      </c>
      <c r="F76" t="e">
        <f t="shared" si="2"/>
        <v>#REF!</v>
      </c>
      <c r="G76" t="e">
        <f t="shared" si="3"/>
        <v>#REF!</v>
      </c>
    </row>
    <row r="77" spans="3:7" x14ac:dyDescent="0.25">
      <c r="C77" t="e">
        <f>'L OCC'!#REF!</f>
        <v>#REF!</v>
      </c>
      <c r="D77" t="e">
        <f t="shared" si="0"/>
        <v>#REF!</v>
      </c>
      <c r="E77" t="e">
        <f t="shared" si="1"/>
        <v>#REF!</v>
      </c>
      <c r="F77" t="e">
        <f t="shared" si="2"/>
        <v>#REF!</v>
      </c>
      <c r="G77" t="e">
        <f t="shared" si="3"/>
        <v>#REF!</v>
      </c>
    </row>
    <row r="78" spans="3:7" x14ac:dyDescent="0.25">
      <c r="C78" t="e">
        <f>'L OCC'!#REF!</f>
        <v>#REF!</v>
      </c>
      <c r="D78" t="e">
        <f t="shared" si="0"/>
        <v>#REF!</v>
      </c>
      <c r="E78" t="e">
        <f t="shared" si="1"/>
        <v>#REF!</v>
      </c>
      <c r="F78" t="e">
        <f t="shared" si="2"/>
        <v>#REF!</v>
      </c>
      <c r="G78" t="e">
        <f t="shared" si="3"/>
        <v>#REF!</v>
      </c>
    </row>
    <row r="79" spans="3:7" x14ac:dyDescent="0.25">
      <c r="C79" t="e">
        <f>'L OCC'!#REF!</f>
        <v>#REF!</v>
      </c>
      <c r="D79" t="e">
        <f t="shared" si="0"/>
        <v>#REF!</v>
      </c>
      <c r="E79" t="e">
        <f t="shared" si="1"/>
        <v>#REF!</v>
      </c>
      <c r="F79" t="e">
        <f t="shared" si="2"/>
        <v>#REF!</v>
      </c>
      <c r="G79" t="e">
        <f t="shared" si="3"/>
        <v>#REF!</v>
      </c>
    </row>
    <row r="80" spans="3:7" x14ac:dyDescent="0.25">
      <c r="C80" t="e">
        <f>'L OCC'!#REF!</f>
        <v>#REF!</v>
      </c>
      <c r="D80" t="e">
        <f t="shared" si="0"/>
        <v>#REF!</v>
      </c>
      <c r="E80" t="e">
        <f t="shared" si="1"/>
        <v>#REF!</v>
      </c>
      <c r="F80" t="e">
        <f t="shared" si="2"/>
        <v>#REF!</v>
      </c>
      <c r="G80" t="e">
        <f t="shared" si="3"/>
        <v>#REF!</v>
      </c>
    </row>
    <row r="81" spans="3:7" x14ac:dyDescent="0.25">
      <c r="C81" t="e">
        <f>'L OCC'!#REF!</f>
        <v>#REF!</v>
      </c>
      <c r="D81" t="e">
        <f t="shared" si="0"/>
        <v>#REF!</v>
      </c>
      <c r="E81" t="e">
        <f t="shared" si="1"/>
        <v>#REF!</v>
      </c>
      <c r="F81" t="e">
        <f t="shared" si="2"/>
        <v>#REF!</v>
      </c>
      <c r="G81" t="e">
        <f t="shared" si="3"/>
        <v>#REF!</v>
      </c>
    </row>
    <row r="82" spans="3:7" x14ac:dyDescent="0.25">
      <c r="C82" t="e">
        <f>'L OCC'!#REF!</f>
        <v>#REF!</v>
      </c>
      <c r="D82" t="e">
        <f t="shared" si="0"/>
        <v>#REF!</v>
      </c>
      <c r="E82" t="e">
        <f t="shared" si="1"/>
        <v>#REF!</v>
      </c>
      <c r="F82" t="e">
        <f t="shared" si="2"/>
        <v>#REF!</v>
      </c>
      <c r="G82" t="e">
        <f t="shared" si="3"/>
        <v>#REF!</v>
      </c>
    </row>
    <row r="83" spans="3:7" x14ac:dyDescent="0.25">
      <c r="C83" t="e">
        <f>'L OCC'!#REF!</f>
        <v>#REF!</v>
      </c>
      <c r="D83" t="e">
        <f t="shared" si="0"/>
        <v>#REF!</v>
      </c>
      <c r="E83" t="e">
        <f t="shared" si="1"/>
        <v>#REF!</v>
      </c>
      <c r="F83" t="e">
        <f t="shared" si="2"/>
        <v>#REF!</v>
      </c>
      <c r="G83" t="e">
        <f t="shared" si="3"/>
        <v>#REF!</v>
      </c>
    </row>
    <row r="84" spans="3:7" x14ac:dyDescent="0.25">
      <c r="C84" t="e">
        <f>'L OCC'!#REF!</f>
        <v>#REF!</v>
      </c>
      <c r="D84" t="e">
        <f t="shared" si="0"/>
        <v>#REF!</v>
      </c>
      <c r="E84" t="e">
        <f t="shared" si="1"/>
        <v>#REF!</v>
      </c>
      <c r="F84" t="e">
        <f t="shared" si="2"/>
        <v>#REF!</v>
      </c>
      <c r="G84" t="e">
        <f t="shared" si="3"/>
        <v>#REF!</v>
      </c>
    </row>
    <row r="85" spans="3:7" x14ac:dyDescent="0.25">
      <c r="C85" t="e">
        <f>'L OCC'!#REF!</f>
        <v>#REF!</v>
      </c>
      <c r="D85" t="e">
        <f t="shared" si="0"/>
        <v>#REF!</v>
      </c>
      <c r="E85" t="e">
        <f t="shared" si="1"/>
        <v>#REF!</v>
      </c>
      <c r="F85" t="e">
        <f t="shared" si="2"/>
        <v>#REF!</v>
      </c>
      <c r="G85" t="e">
        <f t="shared" si="3"/>
        <v>#REF!</v>
      </c>
    </row>
    <row r="86" spans="3:7" x14ac:dyDescent="0.25">
      <c r="C86" t="e">
        <f>'L OCC'!#REF!</f>
        <v>#REF!</v>
      </c>
      <c r="D86" t="e">
        <f t="shared" si="0"/>
        <v>#REF!</v>
      </c>
      <c r="E86" t="e">
        <f t="shared" si="1"/>
        <v>#REF!</v>
      </c>
      <c r="F86" t="e">
        <f t="shared" si="2"/>
        <v>#REF!</v>
      </c>
      <c r="G86" t="e">
        <f t="shared" si="3"/>
        <v>#REF!</v>
      </c>
    </row>
    <row r="87" spans="3:7" x14ac:dyDescent="0.25">
      <c r="C87" t="e">
        <f>'L OCC'!#REF!</f>
        <v>#REF!</v>
      </c>
      <c r="D87" t="e">
        <f t="shared" si="0"/>
        <v>#REF!</v>
      </c>
      <c r="E87" t="e">
        <f t="shared" si="1"/>
        <v>#REF!</v>
      </c>
      <c r="F87" t="e">
        <f t="shared" si="2"/>
        <v>#REF!</v>
      </c>
      <c r="G87" t="e">
        <f t="shared" si="3"/>
        <v>#REF!</v>
      </c>
    </row>
    <row r="88" spans="3:7" x14ac:dyDescent="0.25">
      <c r="C88" t="e">
        <f>'L OCC'!#REF!</f>
        <v>#REF!</v>
      </c>
      <c r="D88" t="e">
        <f t="shared" ref="D88:D125" si="4">IF(OR(C88 = "Media", C88="Alta",C88="Altissima"),"Altissimo","")</f>
        <v>#REF!</v>
      </c>
      <c r="E88" t="e">
        <f t="shared" ref="E88:E125" si="5">IF(C88="Bassa","Alto","")</f>
        <v>#REF!</v>
      </c>
      <c r="F88" t="e">
        <f t="shared" ref="F88:F125" si="6">IF(C88="Molto bassa","Medio","")</f>
        <v>#REF!</v>
      </c>
      <c r="G88" t="e">
        <f t="shared" ref="G88:G125" si="7">CONCATENATE(D88,E88,F88)</f>
        <v>#REF!</v>
      </c>
    </row>
    <row r="89" spans="3:7" x14ac:dyDescent="0.25">
      <c r="C89" t="e">
        <f>'L OCC'!#REF!</f>
        <v>#REF!</v>
      </c>
      <c r="D89" t="e">
        <f t="shared" si="4"/>
        <v>#REF!</v>
      </c>
      <c r="E89" t="e">
        <f t="shared" si="5"/>
        <v>#REF!</v>
      </c>
      <c r="F89" t="e">
        <f t="shared" si="6"/>
        <v>#REF!</v>
      </c>
      <c r="G89" t="e">
        <f t="shared" si="7"/>
        <v>#REF!</v>
      </c>
    </row>
    <row r="90" spans="3:7" x14ac:dyDescent="0.25">
      <c r="C90" t="e">
        <f>'L OCC'!#REF!</f>
        <v>#REF!</v>
      </c>
      <c r="D90" t="e">
        <f t="shared" si="4"/>
        <v>#REF!</v>
      </c>
      <c r="E90" t="e">
        <f t="shared" si="5"/>
        <v>#REF!</v>
      </c>
      <c r="F90" t="e">
        <f t="shared" si="6"/>
        <v>#REF!</v>
      </c>
      <c r="G90" t="e">
        <f t="shared" si="7"/>
        <v>#REF!</v>
      </c>
    </row>
    <row r="91" spans="3:7" x14ac:dyDescent="0.25">
      <c r="C91" t="e">
        <f>'L OCC'!#REF!</f>
        <v>#REF!</v>
      </c>
      <c r="D91" t="e">
        <f t="shared" si="4"/>
        <v>#REF!</v>
      </c>
      <c r="E91" t="e">
        <f t="shared" si="5"/>
        <v>#REF!</v>
      </c>
      <c r="F91" t="e">
        <f t="shared" si="6"/>
        <v>#REF!</v>
      </c>
      <c r="G91" t="e">
        <f t="shared" si="7"/>
        <v>#REF!</v>
      </c>
    </row>
    <row r="92" spans="3:7" x14ac:dyDescent="0.25">
      <c r="C92" t="e">
        <f>'L OCC'!#REF!</f>
        <v>#REF!</v>
      </c>
      <c r="D92" t="e">
        <f t="shared" si="4"/>
        <v>#REF!</v>
      </c>
      <c r="E92" t="e">
        <f t="shared" si="5"/>
        <v>#REF!</v>
      </c>
      <c r="F92" t="e">
        <f t="shared" si="6"/>
        <v>#REF!</v>
      </c>
      <c r="G92" t="e">
        <f t="shared" si="7"/>
        <v>#REF!</v>
      </c>
    </row>
    <row r="93" spans="3:7" x14ac:dyDescent="0.25">
      <c r="C93" t="e">
        <f>'L OCC'!#REF!</f>
        <v>#REF!</v>
      </c>
      <c r="D93" t="e">
        <f t="shared" si="4"/>
        <v>#REF!</v>
      </c>
      <c r="E93" t="e">
        <f t="shared" si="5"/>
        <v>#REF!</v>
      </c>
      <c r="F93" t="e">
        <f t="shared" si="6"/>
        <v>#REF!</v>
      </c>
      <c r="G93" t="e">
        <f t="shared" si="7"/>
        <v>#REF!</v>
      </c>
    </row>
    <row r="94" spans="3:7" x14ac:dyDescent="0.25">
      <c r="C94" t="e">
        <f>'L OCC'!#REF!</f>
        <v>#REF!</v>
      </c>
      <c r="D94" t="e">
        <f t="shared" si="4"/>
        <v>#REF!</v>
      </c>
      <c r="E94" t="e">
        <f t="shared" si="5"/>
        <v>#REF!</v>
      </c>
      <c r="F94" t="e">
        <f t="shared" si="6"/>
        <v>#REF!</v>
      </c>
      <c r="G94" t="e">
        <f t="shared" si="7"/>
        <v>#REF!</v>
      </c>
    </row>
    <row r="95" spans="3:7" x14ac:dyDescent="0.25">
      <c r="C95" t="e">
        <f>'L OCC'!#REF!</f>
        <v>#REF!</v>
      </c>
      <c r="D95" t="e">
        <f t="shared" si="4"/>
        <v>#REF!</v>
      </c>
      <c r="E95" t="e">
        <f t="shared" si="5"/>
        <v>#REF!</v>
      </c>
      <c r="F95" t="e">
        <f t="shared" si="6"/>
        <v>#REF!</v>
      </c>
      <c r="G95" t="e">
        <f t="shared" si="7"/>
        <v>#REF!</v>
      </c>
    </row>
    <row r="96" spans="3:7" x14ac:dyDescent="0.25">
      <c r="C96" t="e">
        <f>'L OCC'!#REF!</f>
        <v>#REF!</v>
      </c>
      <c r="D96" t="e">
        <f t="shared" si="4"/>
        <v>#REF!</v>
      </c>
      <c r="E96" t="e">
        <f t="shared" si="5"/>
        <v>#REF!</v>
      </c>
      <c r="F96" t="e">
        <f t="shared" si="6"/>
        <v>#REF!</v>
      </c>
      <c r="G96" t="e">
        <f t="shared" si="7"/>
        <v>#REF!</v>
      </c>
    </row>
    <row r="97" spans="3:7" x14ac:dyDescent="0.25">
      <c r="C97" t="e">
        <f>'L OCC'!#REF!</f>
        <v>#REF!</v>
      </c>
      <c r="D97" t="e">
        <f t="shared" si="4"/>
        <v>#REF!</v>
      </c>
      <c r="E97" t="e">
        <f t="shared" si="5"/>
        <v>#REF!</v>
      </c>
      <c r="F97" t="e">
        <f t="shared" si="6"/>
        <v>#REF!</v>
      </c>
      <c r="G97" t="e">
        <f t="shared" si="7"/>
        <v>#REF!</v>
      </c>
    </row>
    <row r="98" spans="3:7" x14ac:dyDescent="0.25">
      <c r="C98" t="e">
        <f>'L OCC'!#REF!</f>
        <v>#REF!</v>
      </c>
      <c r="D98" t="e">
        <f t="shared" si="4"/>
        <v>#REF!</v>
      </c>
      <c r="E98" t="e">
        <f t="shared" si="5"/>
        <v>#REF!</v>
      </c>
      <c r="F98" t="e">
        <f t="shared" si="6"/>
        <v>#REF!</v>
      </c>
      <c r="G98" t="e">
        <f t="shared" si="7"/>
        <v>#REF!</v>
      </c>
    </row>
    <row r="99" spans="3:7" x14ac:dyDescent="0.25">
      <c r="C99" t="e">
        <f>'L OCC'!#REF!</f>
        <v>#REF!</v>
      </c>
      <c r="D99" t="e">
        <f t="shared" si="4"/>
        <v>#REF!</v>
      </c>
      <c r="E99" t="e">
        <f t="shared" si="5"/>
        <v>#REF!</v>
      </c>
      <c r="F99" t="e">
        <f t="shared" si="6"/>
        <v>#REF!</v>
      </c>
      <c r="G99" t="e">
        <f t="shared" si="7"/>
        <v>#REF!</v>
      </c>
    </row>
    <row r="100" spans="3:7" x14ac:dyDescent="0.25">
      <c r="C100" t="e">
        <f>'L OCC'!#REF!</f>
        <v>#REF!</v>
      </c>
      <c r="D100" t="e">
        <f t="shared" si="4"/>
        <v>#REF!</v>
      </c>
      <c r="E100" t="e">
        <f t="shared" si="5"/>
        <v>#REF!</v>
      </c>
      <c r="F100" t="e">
        <f t="shared" si="6"/>
        <v>#REF!</v>
      </c>
      <c r="G100" t="e">
        <f t="shared" si="7"/>
        <v>#REF!</v>
      </c>
    </row>
    <row r="101" spans="3:7" x14ac:dyDescent="0.25">
      <c r="C101" t="e">
        <f>'L OCC'!#REF!</f>
        <v>#REF!</v>
      </c>
      <c r="D101" t="e">
        <f t="shared" si="4"/>
        <v>#REF!</v>
      </c>
      <c r="E101" t="e">
        <f t="shared" si="5"/>
        <v>#REF!</v>
      </c>
      <c r="F101" t="e">
        <f t="shared" si="6"/>
        <v>#REF!</v>
      </c>
      <c r="G101" t="e">
        <f t="shared" si="7"/>
        <v>#REF!</v>
      </c>
    </row>
    <row r="102" spans="3:7" x14ac:dyDescent="0.25">
      <c r="C102" t="e">
        <f>'L OCC'!#REF!</f>
        <v>#REF!</v>
      </c>
      <c r="D102" t="e">
        <f t="shared" si="4"/>
        <v>#REF!</v>
      </c>
      <c r="E102" t="e">
        <f t="shared" si="5"/>
        <v>#REF!</v>
      </c>
      <c r="F102" t="e">
        <f t="shared" si="6"/>
        <v>#REF!</v>
      </c>
      <c r="G102" t="e">
        <f t="shared" si="7"/>
        <v>#REF!</v>
      </c>
    </row>
    <row r="103" spans="3:7" x14ac:dyDescent="0.25">
      <c r="C103" t="e">
        <f>'L OCC'!#REF!</f>
        <v>#REF!</v>
      </c>
      <c r="D103" t="e">
        <f t="shared" si="4"/>
        <v>#REF!</v>
      </c>
      <c r="E103" t="e">
        <f t="shared" si="5"/>
        <v>#REF!</v>
      </c>
      <c r="F103" t="e">
        <f t="shared" si="6"/>
        <v>#REF!</v>
      </c>
      <c r="G103" t="e">
        <f t="shared" si="7"/>
        <v>#REF!</v>
      </c>
    </row>
    <row r="104" spans="3:7" x14ac:dyDescent="0.25">
      <c r="C104" t="e">
        <f>'L OCC'!#REF!</f>
        <v>#REF!</v>
      </c>
      <c r="D104" t="e">
        <f t="shared" si="4"/>
        <v>#REF!</v>
      </c>
      <c r="E104" t="e">
        <f t="shared" si="5"/>
        <v>#REF!</v>
      </c>
      <c r="F104" t="e">
        <f t="shared" si="6"/>
        <v>#REF!</v>
      </c>
      <c r="G104" t="e">
        <f t="shared" si="7"/>
        <v>#REF!</v>
      </c>
    </row>
    <row r="105" spans="3:7" x14ac:dyDescent="0.25">
      <c r="C105" t="e">
        <f>'L OCC'!#REF!</f>
        <v>#REF!</v>
      </c>
      <c r="D105" t="e">
        <f t="shared" si="4"/>
        <v>#REF!</v>
      </c>
      <c r="E105" t="e">
        <f t="shared" si="5"/>
        <v>#REF!</v>
      </c>
      <c r="F105" t="e">
        <f t="shared" si="6"/>
        <v>#REF!</v>
      </c>
      <c r="G105" t="e">
        <f t="shared" si="7"/>
        <v>#REF!</v>
      </c>
    </row>
    <row r="106" spans="3:7" x14ac:dyDescent="0.25">
      <c r="C106" t="e">
        <f>'L OCC'!#REF!</f>
        <v>#REF!</v>
      </c>
      <c r="D106" t="e">
        <f t="shared" si="4"/>
        <v>#REF!</v>
      </c>
      <c r="E106" t="e">
        <f t="shared" si="5"/>
        <v>#REF!</v>
      </c>
      <c r="F106" t="e">
        <f t="shared" si="6"/>
        <v>#REF!</v>
      </c>
      <c r="G106" t="e">
        <f t="shared" si="7"/>
        <v>#REF!</v>
      </c>
    </row>
    <row r="107" spans="3:7" x14ac:dyDescent="0.25">
      <c r="C107" t="e">
        <f>'L OCC'!#REF!</f>
        <v>#REF!</v>
      </c>
      <c r="D107" t="e">
        <f t="shared" si="4"/>
        <v>#REF!</v>
      </c>
      <c r="E107" t="e">
        <f t="shared" si="5"/>
        <v>#REF!</v>
      </c>
      <c r="F107" t="e">
        <f t="shared" si="6"/>
        <v>#REF!</v>
      </c>
      <c r="G107" t="e">
        <f t="shared" si="7"/>
        <v>#REF!</v>
      </c>
    </row>
    <row r="108" spans="3:7" x14ac:dyDescent="0.25">
      <c r="C108" t="e">
        <f>'L OCC'!#REF!</f>
        <v>#REF!</v>
      </c>
      <c r="D108" t="e">
        <f t="shared" si="4"/>
        <v>#REF!</v>
      </c>
      <c r="E108" t="e">
        <f t="shared" si="5"/>
        <v>#REF!</v>
      </c>
      <c r="F108" t="e">
        <f t="shared" si="6"/>
        <v>#REF!</v>
      </c>
      <c r="G108" t="e">
        <f t="shared" si="7"/>
        <v>#REF!</v>
      </c>
    </row>
    <row r="109" spans="3:7" x14ac:dyDescent="0.25">
      <c r="C109" t="e">
        <f>'L OCC'!#REF!</f>
        <v>#REF!</v>
      </c>
      <c r="D109" t="e">
        <f t="shared" si="4"/>
        <v>#REF!</v>
      </c>
      <c r="E109" t="e">
        <f t="shared" si="5"/>
        <v>#REF!</v>
      </c>
      <c r="F109" t="e">
        <f t="shared" si="6"/>
        <v>#REF!</v>
      </c>
      <c r="G109" t="e">
        <f t="shared" si="7"/>
        <v>#REF!</v>
      </c>
    </row>
    <row r="110" spans="3:7" x14ac:dyDescent="0.25">
      <c r="C110" t="e">
        <f>'L OCC'!#REF!</f>
        <v>#REF!</v>
      </c>
      <c r="D110" t="e">
        <f t="shared" si="4"/>
        <v>#REF!</v>
      </c>
      <c r="E110" t="e">
        <f t="shared" si="5"/>
        <v>#REF!</v>
      </c>
      <c r="F110" t="e">
        <f t="shared" si="6"/>
        <v>#REF!</v>
      </c>
      <c r="G110" t="e">
        <f t="shared" si="7"/>
        <v>#REF!</v>
      </c>
    </row>
    <row r="111" spans="3:7" x14ac:dyDescent="0.25">
      <c r="C111" t="e">
        <f>'L OCC'!#REF!</f>
        <v>#REF!</v>
      </c>
      <c r="D111" t="e">
        <f t="shared" si="4"/>
        <v>#REF!</v>
      </c>
      <c r="E111" t="e">
        <f t="shared" si="5"/>
        <v>#REF!</v>
      </c>
      <c r="F111" t="e">
        <f t="shared" si="6"/>
        <v>#REF!</v>
      </c>
      <c r="G111" t="e">
        <f t="shared" si="7"/>
        <v>#REF!</v>
      </c>
    </row>
    <row r="112" spans="3:7" x14ac:dyDescent="0.25">
      <c r="C112" t="e">
        <f>'L OCC'!#REF!</f>
        <v>#REF!</v>
      </c>
      <c r="D112" t="e">
        <f t="shared" si="4"/>
        <v>#REF!</v>
      </c>
      <c r="E112" t="e">
        <f t="shared" si="5"/>
        <v>#REF!</v>
      </c>
      <c r="F112" t="e">
        <f t="shared" si="6"/>
        <v>#REF!</v>
      </c>
      <c r="G112" t="e">
        <f t="shared" si="7"/>
        <v>#REF!</v>
      </c>
    </row>
    <row r="113" spans="3:7" x14ac:dyDescent="0.25">
      <c r="C113" t="e">
        <f>'L OCC'!#REF!</f>
        <v>#REF!</v>
      </c>
      <c r="D113" t="e">
        <f t="shared" si="4"/>
        <v>#REF!</v>
      </c>
      <c r="E113" t="e">
        <f t="shared" si="5"/>
        <v>#REF!</v>
      </c>
      <c r="F113" t="e">
        <f t="shared" si="6"/>
        <v>#REF!</v>
      </c>
      <c r="G113" t="e">
        <f t="shared" si="7"/>
        <v>#REF!</v>
      </c>
    </row>
    <row r="114" spans="3:7" x14ac:dyDescent="0.25">
      <c r="C114" t="e">
        <f>'L OCC'!#REF!</f>
        <v>#REF!</v>
      </c>
      <c r="D114" t="e">
        <f t="shared" si="4"/>
        <v>#REF!</v>
      </c>
      <c r="E114" t="e">
        <f t="shared" si="5"/>
        <v>#REF!</v>
      </c>
      <c r="F114" t="e">
        <f t="shared" si="6"/>
        <v>#REF!</v>
      </c>
      <c r="G114" t="e">
        <f t="shared" si="7"/>
        <v>#REF!</v>
      </c>
    </row>
    <row r="115" spans="3:7" x14ac:dyDescent="0.25">
      <c r="C115" t="e">
        <f>'L OCC'!#REF!</f>
        <v>#REF!</v>
      </c>
      <c r="D115" t="e">
        <f t="shared" si="4"/>
        <v>#REF!</v>
      </c>
      <c r="E115" t="e">
        <f t="shared" si="5"/>
        <v>#REF!</v>
      </c>
      <c r="F115" t="e">
        <f t="shared" si="6"/>
        <v>#REF!</v>
      </c>
      <c r="G115" t="e">
        <f t="shared" si="7"/>
        <v>#REF!</v>
      </c>
    </row>
    <row r="116" spans="3:7" x14ac:dyDescent="0.25">
      <c r="C116" t="e">
        <f>'L OCC'!#REF!</f>
        <v>#REF!</v>
      </c>
      <c r="D116" t="e">
        <f t="shared" si="4"/>
        <v>#REF!</v>
      </c>
      <c r="E116" t="e">
        <f t="shared" si="5"/>
        <v>#REF!</v>
      </c>
      <c r="F116" t="e">
        <f t="shared" si="6"/>
        <v>#REF!</v>
      </c>
      <c r="G116" t="e">
        <f t="shared" si="7"/>
        <v>#REF!</v>
      </c>
    </row>
    <row r="117" spans="3:7" x14ac:dyDescent="0.25">
      <c r="C117" t="e">
        <f>'L OCC'!#REF!</f>
        <v>#REF!</v>
      </c>
      <c r="D117" t="e">
        <f t="shared" si="4"/>
        <v>#REF!</v>
      </c>
      <c r="E117" t="e">
        <f t="shared" si="5"/>
        <v>#REF!</v>
      </c>
      <c r="F117" t="e">
        <f t="shared" si="6"/>
        <v>#REF!</v>
      </c>
      <c r="G117" t="e">
        <f t="shared" si="7"/>
        <v>#REF!</v>
      </c>
    </row>
    <row r="118" spans="3:7" x14ac:dyDescent="0.25">
      <c r="C118" t="e">
        <f>'L OCC'!#REF!</f>
        <v>#REF!</v>
      </c>
      <c r="D118" t="e">
        <f t="shared" si="4"/>
        <v>#REF!</v>
      </c>
      <c r="E118" t="e">
        <f t="shared" si="5"/>
        <v>#REF!</v>
      </c>
      <c r="F118" t="e">
        <f t="shared" si="6"/>
        <v>#REF!</v>
      </c>
      <c r="G118" t="e">
        <f t="shared" si="7"/>
        <v>#REF!</v>
      </c>
    </row>
    <row r="119" spans="3:7" x14ac:dyDescent="0.25">
      <c r="C119" t="e">
        <f>'L OCC'!#REF!</f>
        <v>#REF!</v>
      </c>
      <c r="D119" t="e">
        <f t="shared" si="4"/>
        <v>#REF!</v>
      </c>
      <c r="E119" t="e">
        <f t="shared" si="5"/>
        <v>#REF!</v>
      </c>
      <c r="F119" t="e">
        <f t="shared" si="6"/>
        <v>#REF!</v>
      </c>
      <c r="G119" t="e">
        <f t="shared" si="7"/>
        <v>#REF!</v>
      </c>
    </row>
    <row r="120" spans="3:7" x14ac:dyDescent="0.25">
      <c r="C120" t="e">
        <f>'L OCC'!#REF!</f>
        <v>#REF!</v>
      </c>
      <c r="D120" t="e">
        <f t="shared" si="4"/>
        <v>#REF!</v>
      </c>
      <c r="E120" t="e">
        <f t="shared" si="5"/>
        <v>#REF!</v>
      </c>
      <c r="F120" t="e">
        <f t="shared" si="6"/>
        <v>#REF!</v>
      </c>
      <c r="G120" t="e">
        <f t="shared" si="7"/>
        <v>#REF!</v>
      </c>
    </row>
    <row r="121" spans="3:7" x14ac:dyDescent="0.25">
      <c r="C121" t="e">
        <f>'L OCC'!#REF!</f>
        <v>#REF!</v>
      </c>
      <c r="D121" t="e">
        <f t="shared" si="4"/>
        <v>#REF!</v>
      </c>
      <c r="E121" t="e">
        <f t="shared" si="5"/>
        <v>#REF!</v>
      </c>
      <c r="F121" t="e">
        <f t="shared" si="6"/>
        <v>#REF!</v>
      </c>
      <c r="G121" t="e">
        <f t="shared" si="7"/>
        <v>#REF!</v>
      </c>
    </row>
    <row r="122" spans="3:7" x14ac:dyDescent="0.25">
      <c r="C122" t="e">
        <f>'L OCC'!#REF!</f>
        <v>#REF!</v>
      </c>
      <c r="D122" t="e">
        <f t="shared" si="4"/>
        <v>#REF!</v>
      </c>
      <c r="E122" t="e">
        <f t="shared" si="5"/>
        <v>#REF!</v>
      </c>
      <c r="F122" t="e">
        <f t="shared" si="6"/>
        <v>#REF!</v>
      </c>
      <c r="G122" t="e">
        <f t="shared" si="7"/>
        <v>#REF!</v>
      </c>
    </row>
    <row r="123" spans="3:7" x14ac:dyDescent="0.25">
      <c r="C123" t="e">
        <f>'L OCC'!#REF!</f>
        <v>#REF!</v>
      </c>
      <c r="D123" t="e">
        <f t="shared" si="4"/>
        <v>#REF!</v>
      </c>
      <c r="E123" t="e">
        <f t="shared" si="5"/>
        <v>#REF!</v>
      </c>
      <c r="F123" t="e">
        <f t="shared" si="6"/>
        <v>#REF!</v>
      </c>
      <c r="G123" t="e">
        <f t="shared" si="7"/>
        <v>#REF!</v>
      </c>
    </row>
    <row r="124" spans="3:7" x14ac:dyDescent="0.25">
      <c r="C124" t="e">
        <f>'L OCC'!#REF!</f>
        <v>#REF!</v>
      </c>
      <c r="D124" t="e">
        <f t="shared" si="4"/>
        <v>#REF!</v>
      </c>
      <c r="E124" t="e">
        <f t="shared" si="5"/>
        <v>#REF!</v>
      </c>
      <c r="F124" t="e">
        <f t="shared" si="6"/>
        <v>#REF!</v>
      </c>
      <c r="G124" t="e">
        <f t="shared" si="7"/>
        <v>#REF!</v>
      </c>
    </row>
    <row r="125" spans="3:7" x14ac:dyDescent="0.25">
      <c r="C125" t="e">
        <f>'L OCC'!#REF!</f>
        <v>#REF!</v>
      </c>
      <c r="D125" t="e">
        <f t="shared" si="4"/>
        <v>#REF!</v>
      </c>
      <c r="E125" t="e">
        <f t="shared" si="5"/>
        <v>#REF!</v>
      </c>
      <c r="F125" t="e">
        <f t="shared" si="6"/>
        <v>#REF!</v>
      </c>
      <c r="G125" t="e">
        <f t="shared" si="7"/>
        <v>#REF!</v>
      </c>
    </row>
  </sheetData>
  <mergeCells count="1">
    <mergeCell ref="C9:D9"/>
  </mergeCells>
  <pageMargins left="0.7" right="0.7" top="0.75" bottom="0.75" header="0.3" footer="0.3"/>
  <pageSetup paperSize="9" orientation="portrait" horizontalDpi="4294967293" verticalDpi="4294967295"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13"/>
  <sheetViews>
    <sheetView workbookViewId="0">
      <selection activeCell="A10" sqref="A10"/>
    </sheetView>
  </sheetViews>
  <sheetFormatPr defaultRowHeight="15" x14ac:dyDescent="0.25"/>
  <cols>
    <col min="1" max="1" width="74.7109375" customWidth="1"/>
  </cols>
  <sheetData>
    <row r="1" spans="1:1" x14ac:dyDescent="0.25">
      <c r="A1" s="35" t="s">
        <v>398</v>
      </c>
    </row>
    <row r="2" spans="1:1" x14ac:dyDescent="0.25">
      <c r="A2" s="35" t="s">
        <v>399</v>
      </c>
    </row>
    <row r="3" spans="1:1" x14ac:dyDescent="0.25">
      <c r="A3" s="35" t="s">
        <v>400</v>
      </c>
    </row>
    <row r="4" spans="1:1" x14ac:dyDescent="0.25">
      <c r="A4" s="35" t="s">
        <v>401</v>
      </c>
    </row>
    <row r="5" spans="1:1" x14ac:dyDescent="0.25">
      <c r="A5" s="35" t="s">
        <v>402</v>
      </c>
    </row>
    <row r="6" spans="1:1" x14ac:dyDescent="0.25">
      <c r="A6" s="35" t="s">
        <v>403</v>
      </c>
    </row>
    <row r="7" spans="1:1" x14ac:dyDescent="0.25">
      <c r="A7" s="35" t="s">
        <v>404</v>
      </c>
    </row>
    <row r="8" spans="1:1" x14ac:dyDescent="0.25">
      <c r="A8" s="35" t="s">
        <v>405</v>
      </c>
    </row>
    <row r="9" spans="1:1" x14ac:dyDescent="0.25">
      <c r="A9" s="35" t="s">
        <v>406</v>
      </c>
    </row>
    <row r="10" spans="1:1" x14ac:dyDescent="0.25">
      <c r="A10" s="35" t="s">
        <v>407</v>
      </c>
    </row>
    <row r="11" spans="1:1" x14ac:dyDescent="0.25">
      <c r="A11" s="35" t="s">
        <v>408</v>
      </c>
    </row>
    <row r="12" spans="1:1" ht="30" x14ac:dyDescent="0.25">
      <c r="A12" s="36" t="s">
        <v>409</v>
      </c>
    </row>
    <row r="13" spans="1:1" ht="120" x14ac:dyDescent="0.25">
      <c r="A13" s="36" t="s">
        <v>410</v>
      </c>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13"/>
  <sheetViews>
    <sheetView workbookViewId="0">
      <selection activeCell="B11" sqref="B11"/>
    </sheetView>
  </sheetViews>
  <sheetFormatPr defaultColWidth="43.7109375" defaultRowHeight="15" x14ac:dyDescent="0.25"/>
  <cols>
    <col min="2" max="2" width="71.5703125" customWidth="1"/>
  </cols>
  <sheetData>
    <row r="1" spans="1:2" ht="16.5" thickBot="1" x14ac:dyDescent="0.3">
      <c r="A1" s="40" t="s">
        <v>422</v>
      </c>
      <c r="B1" s="41" t="s">
        <v>423</v>
      </c>
    </row>
    <row r="2" spans="1:2" ht="16.5" thickBot="1" x14ac:dyDescent="0.3">
      <c r="A2" s="42" t="s">
        <v>424</v>
      </c>
      <c r="B2" s="43" t="s">
        <v>425</v>
      </c>
    </row>
    <row r="3" spans="1:2" ht="32.25" thickBot="1" x14ac:dyDescent="0.3">
      <c r="A3" s="42" t="s">
        <v>426</v>
      </c>
      <c r="B3" s="44" t="s">
        <v>427</v>
      </c>
    </row>
    <row r="4" spans="1:2" ht="32.25" thickBot="1" x14ac:dyDescent="0.3">
      <c r="A4" s="45" t="s">
        <v>428</v>
      </c>
      <c r="B4" s="43" t="s">
        <v>429</v>
      </c>
    </row>
    <row r="5" spans="1:2" ht="16.5" thickBot="1" x14ac:dyDescent="0.3">
      <c r="A5" s="42" t="s">
        <v>430</v>
      </c>
      <c r="B5" s="43" t="s">
        <v>431</v>
      </c>
    </row>
    <row r="6" spans="1:2" ht="32.25" thickBot="1" x14ac:dyDescent="0.3">
      <c r="A6" s="42" t="s">
        <v>432</v>
      </c>
      <c r="B6" s="44" t="s">
        <v>433</v>
      </c>
    </row>
    <row r="7" spans="1:2" ht="31.5" x14ac:dyDescent="0.25">
      <c r="A7" s="80" t="s">
        <v>434</v>
      </c>
      <c r="B7" s="46" t="s">
        <v>435</v>
      </c>
    </row>
    <row r="8" spans="1:2" ht="32.25" thickBot="1" x14ac:dyDescent="0.3">
      <c r="A8" s="81"/>
      <c r="B8" s="43" t="s">
        <v>436</v>
      </c>
    </row>
    <row r="9" spans="1:2" ht="16.5" thickBot="1" x14ac:dyDescent="0.3">
      <c r="A9" s="42" t="s">
        <v>437</v>
      </c>
      <c r="B9" s="43" t="s">
        <v>438</v>
      </c>
    </row>
    <row r="10" spans="1:2" ht="16.5" thickBot="1" x14ac:dyDescent="0.3">
      <c r="A10" s="42" t="s">
        <v>439</v>
      </c>
      <c r="B10" s="43" t="s">
        <v>440</v>
      </c>
    </row>
    <row r="11" spans="1:2" ht="32.25" thickBot="1" x14ac:dyDescent="0.3">
      <c r="A11" s="42" t="s">
        <v>441</v>
      </c>
      <c r="B11" s="43" t="s">
        <v>442</v>
      </c>
    </row>
    <row r="12" spans="1:2" ht="32.25" thickBot="1" x14ac:dyDescent="0.3">
      <c r="A12" s="42" t="s">
        <v>443</v>
      </c>
      <c r="B12" s="43" t="s">
        <v>444</v>
      </c>
    </row>
    <row r="13" spans="1:2" ht="48" thickBot="1" x14ac:dyDescent="0.3">
      <c r="A13" s="45" t="s">
        <v>445</v>
      </c>
      <c r="B13" s="43" t="s">
        <v>446</v>
      </c>
    </row>
  </sheetData>
  <mergeCells count="1">
    <mergeCell ref="A7:A8"/>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6"/>
  <sheetViews>
    <sheetView workbookViewId="0">
      <selection activeCell="A4" sqref="A4"/>
    </sheetView>
  </sheetViews>
  <sheetFormatPr defaultRowHeight="15" x14ac:dyDescent="0.25"/>
  <cols>
    <col min="1" max="1" width="93.28515625" customWidth="1"/>
  </cols>
  <sheetData>
    <row r="1" spans="1:1" x14ac:dyDescent="0.25">
      <c r="A1" s="37" t="s">
        <v>411</v>
      </c>
    </row>
    <row r="2" spans="1:1" ht="120" x14ac:dyDescent="0.25">
      <c r="A2" s="38" t="s">
        <v>412</v>
      </c>
    </row>
    <row r="3" spans="1:1" ht="180" x14ac:dyDescent="0.25">
      <c r="A3" s="37" t="s">
        <v>413</v>
      </c>
    </row>
    <row r="4" spans="1:1" ht="120" x14ac:dyDescent="0.25">
      <c r="A4" s="37" t="s">
        <v>414</v>
      </c>
    </row>
    <row r="5" spans="1:1" ht="90" x14ac:dyDescent="0.25">
      <c r="A5" s="37" t="s">
        <v>416</v>
      </c>
    </row>
    <row r="6" spans="1:1" ht="60" x14ac:dyDescent="0.25">
      <c r="A6" s="37" t="s">
        <v>415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5"/>
  <sheetViews>
    <sheetView workbookViewId="0">
      <selection activeCell="A4" sqref="A4"/>
    </sheetView>
  </sheetViews>
  <sheetFormatPr defaultRowHeight="15" x14ac:dyDescent="0.25"/>
  <cols>
    <col min="1" max="1" width="78.42578125" customWidth="1"/>
  </cols>
  <sheetData>
    <row r="1" spans="1:1" ht="75" x14ac:dyDescent="0.25">
      <c r="A1" s="37" t="s">
        <v>417</v>
      </c>
    </row>
    <row r="2" spans="1:1" ht="75" x14ac:dyDescent="0.25">
      <c r="A2" s="37" t="s">
        <v>418</v>
      </c>
    </row>
    <row r="3" spans="1:1" ht="60" x14ac:dyDescent="0.25">
      <c r="A3" s="37" t="s">
        <v>419</v>
      </c>
    </row>
    <row r="4" spans="1:1" ht="45" x14ac:dyDescent="0.25">
      <c r="A4" s="39" t="s">
        <v>420</v>
      </c>
    </row>
    <row r="5" spans="1:1" ht="45" x14ac:dyDescent="0.25">
      <c r="A5" s="37" t="s">
        <v>421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L65"/>
  <sheetViews>
    <sheetView topLeftCell="E3" zoomScale="40" zoomScaleNormal="40" zoomScaleSheetLayoutView="10" workbookViewId="0">
      <selection activeCell="I4" sqref="I4:I5"/>
    </sheetView>
  </sheetViews>
  <sheetFormatPr defaultColWidth="9.140625" defaultRowHeight="26.25" x14ac:dyDescent="0.4"/>
  <cols>
    <col min="1" max="1" width="41.140625" style="13" customWidth="1"/>
    <col min="2" max="2" width="51.7109375" style="13" customWidth="1"/>
    <col min="3" max="3" width="38.85546875" style="13" customWidth="1"/>
    <col min="4" max="4" width="68.85546875" style="13" customWidth="1"/>
    <col min="5" max="5" width="31.140625" style="13" customWidth="1"/>
    <col min="6" max="6" width="141.85546875" style="13" customWidth="1"/>
    <col min="7" max="7" width="53" style="13" customWidth="1"/>
    <col min="8" max="8" width="46.85546875" style="13" customWidth="1"/>
    <col min="9" max="9" width="39.28515625" style="13" customWidth="1"/>
    <col min="10" max="10" width="37.7109375" style="13" customWidth="1"/>
    <col min="11" max="11" width="40.85546875" style="13" customWidth="1"/>
    <col min="12" max="12" width="36.85546875" style="13" customWidth="1"/>
    <col min="13" max="13" width="42" style="13" customWidth="1"/>
    <col min="14" max="16" width="9.140625" style="13"/>
    <col min="17" max="17" width="27.28515625" style="13" customWidth="1"/>
    <col min="18" max="16384" width="9.140625" style="13"/>
  </cols>
  <sheetData>
    <row r="1" spans="1:12" ht="72" customHeight="1" x14ac:dyDescent="0.4">
      <c r="A1" s="99" t="s">
        <v>482</v>
      </c>
      <c r="B1" s="100"/>
      <c r="C1" s="100"/>
      <c r="D1" s="100"/>
      <c r="E1" s="100"/>
      <c r="F1" s="100"/>
      <c r="G1" s="100"/>
      <c r="H1" s="100"/>
      <c r="I1" s="100"/>
      <c r="J1" s="100"/>
      <c r="K1" s="100"/>
      <c r="L1" s="100"/>
    </row>
    <row r="2" spans="1:12" ht="79.900000000000006" customHeight="1" x14ac:dyDescent="0.4">
      <c r="A2" s="101" t="s">
        <v>190</v>
      </c>
      <c r="B2" s="102"/>
      <c r="C2" s="102"/>
      <c r="D2" s="102"/>
      <c r="E2" s="102"/>
      <c r="F2" s="102"/>
      <c r="G2" s="102"/>
      <c r="H2" s="102"/>
      <c r="I2" s="102"/>
      <c r="J2" s="102"/>
      <c r="K2" s="102"/>
      <c r="L2" s="102"/>
    </row>
    <row r="3" spans="1:12" ht="116.45" customHeight="1" x14ac:dyDescent="0.4">
      <c r="A3" s="103" t="s">
        <v>180</v>
      </c>
      <c r="B3" s="104" t="s">
        <v>189</v>
      </c>
      <c r="C3" s="104" t="s">
        <v>483</v>
      </c>
      <c r="D3" s="105" t="s">
        <v>349</v>
      </c>
      <c r="E3" s="108" t="s">
        <v>351</v>
      </c>
      <c r="F3" s="111" t="s">
        <v>350</v>
      </c>
      <c r="G3" s="116" t="s">
        <v>449</v>
      </c>
      <c r="H3" s="117"/>
      <c r="I3" s="117"/>
      <c r="J3" s="117"/>
      <c r="K3" s="117"/>
      <c r="L3" s="117"/>
    </row>
    <row r="4" spans="1:12" ht="78.75" customHeight="1" x14ac:dyDescent="0.4">
      <c r="A4" s="103"/>
      <c r="B4" s="104"/>
      <c r="C4" s="104"/>
      <c r="D4" s="106"/>
      <c r="E4" s="109"/>
      <c r="F4" s="112"/>
      <c r="G4" s="114" t="s">
        <v>447</v>
      </c>
      <c r="H4" s="115"/>
      <c r="I4" s="118" t="s">
        <v>585</v>
      </c>
      <c r="J4" s="118" t="s">
        <v>452</v>
      </c>
      <c r="K4" s="118" t="s">
        <v>397</v>
      </c>
      <c r="L4" s="118" t="s">
        <v>448</v>
      </c>
    </row>
    <row r="5" spans="1:12" ht="270.75" customHeight="1" x14ac:dyDescent="0.4">
      <c r="A5" s="103"/>
      <c r="B5" s="104"/>
      <c r="C5" s="104"/>
      <c r="D5" s="107"/>
      <c r="E5" s="110"/>
      <c r="F5" s="113"/>
      <c r="G5" s="47" t="s">
        <v>450</v>
      </c>
      <c r="H5" s="47" t="s">
        <v>451</v>
      </c>
      <c r="I5" s="118"/>
      <c r="J5" s="118"/>
      <c r="K5" s="118"/>
      <c r="L5" s="118"/>
    </row>
    <row r="6" spans="1:12" ht="187.15" customHeight="1" x14ac:dyDescent="0.4">
      <c r="A6" s="91" t="s">
        <v>561</v>
      </c>
      <c r="B6" s="18" t="s">
        <v>191</v>
      </c>
      <c r="C6" s="17" t="s">
        <v>192</v>
      </c>
      <c r="D6" s="17" t="s">
        <v>353</v>
      </c>
      <c r="E6" s="32" t="s">
        <v>355</v>
      </c>
      <c r="F6" s="17" t="s">
        <v>356</v>
      </c>
      <c r="G6" s="17"/>
      <c r="H6" s="17" t="s">
        <v>453</v>
      </c>
      <c r="I6" s="17" t="s">
        <v>510</v>
      </c>
      <c r="J6" s="17" t="s">
        <v>454</v>
      </c>
      <c r="K6" s="17" t="s">
        <v>455</v>
      </c>
      <c r="L6" s="17" t="s">
        <v>456</v>
      </c>
    </row>
    <row r="7" spans="1:12" ht="265.5" customHeight="1" x14ac:dyDescent="0.4">
      <c r="A7" s="91"/>
      <c r="B7" s="18" t="s">
        <v>193</v>
      </c>
      <c r="C7" s="17" t="s">
        <v>194</v>
      </c>
      <c r="D7" s="17" t="s">
        <v>357</v>
      </c>
      <c r="E7" s="17" t="s">
        <v>359</v>
      </c>
      <c r="F7" s="17" t="s">
        <v>360</v>
      </c>
      <c r="G7" s="17"/>
      <c r="H7" s="17" t="s">
        <v>458</v>
      </c>
      <c r="I7" s="17" t="s">
        <v>486</v>
      </c>
      <c r="J7" s="17" t="s">
        <v>457</v>
      </c>
      <c r="K7" s="17" t="s">
        <v>459</v>
      </c>
      <c r="L7" s="17" t="s">
        <v>460</v>
      </c>
    </row>
    <row r="8" spans="1:12" ht="228.75" customHeight="1" x14ac:dyDescent="0.4">
      <c r="A8" s="91"/>
      <c r="B8" s="18" t="s">
        <v>195</v>
      </c>
      <c r="C8" s="17" t="s">
        <v>196</v>
      </c>
      <c r="D8" s="17" t="s">
        <v>353</v>
      </c>
      <c r="E8" s="17" t="s">
        <v>355</v>
      </c>
      <c r="F8" s="17" t="s">
        <v>356</v>
      </c>
      <c r="G8" s="17"/>
      <c r="H8" s="17" t="s">
        <v>462</v>
      </c>
      <c r="I8" s="17" t="s">
        <v>486</v>
      </c>
      <c r="J8" s="17" t="s">
        <v>463</v>
      </c>
      <c r="K8" s="17" t="s">
        <v>461</v>
      </c>
      <c r="L8" s="17" t="s">
        <v>456</v>
      </c>
    </row>
    <row r="9" spans="1:12" ht="211.5" customHeight="1" x14ac:dyDescent="0.4">
      <c r="A9" s="91"/>
      <c r="B9" s="18" t="s">
        <v>197</v>
      </c>
      <c r="C9" s="17" t="s">
        <v>215</v>
      </c>
      <c r="D9" s="17" t="s">
        <v>361</v>
      </c>
      <c r="E9" s="17" t="s">
        <v>358</v>
      </c>
      <c r="F9" s="17" t="s">
        <v>363</v>
      </c>
      <c r="G9" s="17"/>
      <c r="H9" s="17" t="s">
        <v>464</v>
      </c>
      <c r="I9" s="17" t="s">
        <v>486</v>
      </c>
      <c r="J9" s="17" t="s">
        <v>465</v>
      </c>
      <c r="K9" s="17" t="s">
        <v>466</v>
      </c>
      <c r="L9" s="17" t="s">
        <v>467</v>
      </c>
    </row>
    <row r="10" spans="1:12" ht="185.25" customHeight="1" thickBot="1" x14ac:dyDescent="0.45">
      <c r="A10" s="92"/>
      <c r="B10" s="62" t="s">
        <v>198</v>
      </c>
      <c r="C10" s="26" t="s">
        <v>199</v>
      </c>
      <c r="D10" s="26" t="s">
        <v>362</v>
      </c>
      <c r="E10" s="26" t="s">
        <v>355</v>
      </c>
      <c r="F10" s="26" t="s">
        <v>356</v>
      </c>
      <c r="G10" s="26"/>
      <c r="H10" s="26" t="s">
        <v>468</v>
      </c>
      <c r="I10" s="26" t="s">
        <v>486</v>
      </c>
      <c r="J10" s="26" t="s">
        <v>465</v>
      </c>
      <c r="K10" s="26" t="s">
        <v>466</v>
      </c>
      <c r="L10" s="26" t="s">
        <v>467</v>
      </c>
    </row>
    <row r="11" spans="1:12" ht="237" customHeight="1" thickTop="1" x14ac:dyDescent="0.4">
      <c r="A11" s="95" t="s">
        <v>200</v>
      </c>
      <c r="B11" s="18" t="s">
        <v>201</v>
      </c>
      <c r="C11" s="53" t="s">
        <v>216</v>
      </c>
      <c r="D11" s="53" t="s">
        <v>353</v>
      </c>
      <c r="E11" s="53" t="s">
        <v>355</v>
      </c>
      <c r="F11" s="53" t="s">
        <v>356</v>
      </c>
      <c r="G11" s="53"/>
      <c r="H11" s="53" t="s">
        <v>469</v>
      </c>
      <c r="I11" s="53" t="s">
        <v>486</v>
      </c>
      <c r="J11" s="53" t="s">
        <v>470</v>
      </c>
      <c r="K11" s="53" t="s">
        <v>455</v>
      </c>
      <c r="L11" s="53" t="s">
        <v>456</v>
      </c>
    </row>
    <row r="12" spans="1:12" ht="191.25" customHeight="1" x14ac:dyDescent="0.4">
      <c r="A12" s="91"/>
      <c r="B12" s="18" t="s">
        <v>202</v>
      </c>
      <c r="C12" s="53" t="s">
        <v>217</v>
      </c>
      <c r="D12" s="17" t="s">
        <v>364</v>
      </c>
      <c r="E12" s="17" t="s">
        <v>355</v>
      </c>
      <c r="F12" s="17" t="s">
        <v>356</v>
      </c>
      <c r="G12" s="17"/>
      <c r="H12" s="17" t="s">
        <v>464</v>
      </c>
      <c r="I12" s="17" t="s">
        <v>486</v>
      </c>
      <c r="J12" s="17" t="s">
        <v>465</v>
      </c>
      <c r="K12" s="17" t="s">
        <v>466</v>
      </c>
      <c r="L12" s="17" t="s">
        <v>467</v>
      </c>
    </row>
    <row r="13" spans="1:12" ht="243" customHeight="1" thickBot="1" x14ac:dyDescent="0.45">
      <c r="A13" s="92"/>
      <c r="B13" s="33" t="s">
        <v>204</v>
      </c>
      <c r="C13" s="26" t="s">
        <v>203</v>
      </c>
      <c r="D13" s="62" t="s">
        <v>365</v>
      </c>
      <c r="E13" s="26" t="s">
        <v>358</v>
      </c>
      <c r="F13" s="26" t="s">
        <v>471</v>
      </c>
      <c r="G13" s="26"/>
      <c r="H13" s="26" t="s">
        <v>472</v>
      </c>
      <c r="I13" s="26" t="s">
        <v>486</v>
      </c>
      <c r="J13" s="26" t="s">
        <v>473</v>
      </c>
      <c r="K13" s="26" t="s">
        <v>474</v>
      </c>
      <c r="L13" s="26" t="s">
        <v>475</v>
      </c>
    </row>
    <row r="14" spans="1:12" ht="93.6" customHeight="1" thickTop="1" x14ac:dyDescent="0.4">
      <c r="A14" s="95" t="s">
        <v>307</v>
      </c>
      <c r="B14" s="63" t="s">
        <v>312</v>
      </c>
      <c r="C14" s="88" t="s">
        <v>309</v>
      </c>
      <c r="D14" s="82" t="s">
        <v>364</v>
      </c>
      <c r="E14" s="82" t="s">
        <v>355</v>
      </c>
      <c r="F14" s="82" t="s">
        <v>356</v>
      </c>
      <c r="G14" s="84" t="s">
        <v>476</v>
      </c>
      <c r="H14" s="84"/>
      <c r="I14" s="84" t="s">
        <v>487</v>
      </c>
      <c r="J14" s="85" t="s">
        <v>477</v>
      </c>
      <c r="K14" s="85" t="s">
        <v>461</v>
      </c>
      <c r="L14" s="85" t="s">
        <v>478</v>
      </c>
    </row>
    <row r="15" spans="1:12" ht="98.25" customHeight="1" x14ac:dyDescent="0.4">
      <c r="A15" s="91"/>
      <c r="B15" s="54" t="s">
        <v>311</v>
      </c>
      <c r="C15" s="89"/>
      <c r="D15" s="84"/>
      <c r="E15" s="84" t="s">
        <v>355</v>
      </c>
      <c r="F15" s="84"/>
      <c r="G15" s="84"/>
      <c r="H15" s="84"/>
      <c r="I15" s="84"/>
      <c r="J15" s="86"/>
      <c r="K15" s="86"/>
      <c r="L15" s="86"/>
    </row>
    <row r="16" spans="1:12" ht="98.25" customHeight="1" x14ac:dyDescent="0.4">
      <c r="A16" s="91"/>
      <c r="B16" s="20" t="s">
        <v>308</v>
      </c>
      <c r="C16" s="89"/>
      <c r="D16" s="84"/>
      <c r="E16" s="84" t="s">
        <v>355</v>
      </c>
      <c r="F16" s="84"/>
      <c r="G16" s="84"/>
      <c r="H16" s="84"/>
      <c r="I16" s="84"/>
      <c r="J16" s="86"/>
      <c r="K16" s="86"/>
      <c r="L16" s="86"/>
    </row>
    <row r="17" spans="1:12" ht="95.45" customHeight="1" thickBot="1" x14ac:dyDescent="0.45">
      <c r="A17" s="92"/>
      <c r="B17" s="33" t="s">
        <v>310</v>
      </c>
      <c r="C17" s="90"/>
      <c r="D17" s="83"/>
      <c r="E17" s="83" t="s">
        <v>355</v>
      </c>
      <c r="F17" s="83"/>
      <c r="G17" s="83"/>
      <c r="H17" s="83"/>
      <c r="I17" s="83"/>
      <c r="J17" s="87"/>
      <c r="K17" s="87"/>
      <c r="L17" s="87"/>
    </row>
    <row r="18" spans="1:12" ht="309" customHeight="1" thickTop="1" x14ac:dyDescent="0.4">
      <c r="A18" s="95" t="s">
        <v>205</v>
      </c>
      <c r="B18" s="57" t="s">
        <v>206</v>
      </c>
      <c r="C18" s="57" t="s">
        <v>207</v>
      </c>
      <c r="D18" s="53" t="s">
        <v>364</v>
      </c>
      <c r="E18" s="53" t="s">
        <v>355</v>
      </c>
      <c r="F18" s="53" t="s">
        <v>356</v>
      </c>
      <c r="G18" s="17"/>
      <c r="H18" s="17" t="s">
        <v>479</v>
      </c>
      <c r="I18" s="17" t="s">
        <v>486</v>
      </c>
      <c r="J18" s="17" t="s">
        <v>470</v>
      </c>
      <c r="K18" s="17" t="s">
        <v>455</v>
      </c>
      <c r="L18" s="17" t="s">
        <v>456</v>
      </c>
    </row>
    <row r="19" spans="1:12" ht="178.5" customHeight="1" thickBot="1" x14ac:dyDescent="0.45">
      <c r="A19" s="92"/>
      <c r="B19" s="26" t="s">
        <v>208</v>
      </c>
      <c r="C19" s="26" t="s">
        <v>218</v>
      </c>
      <c r="D19" s="26" t="s">
        <v>364</v>
      </c>
      <c r="E19" s="26" t="s">
        <v>355</v>
      </c>
      <c r="F19" s="26" t="s">
        <v>356</v>
      </c>
      <c r="G19" s="26"/>
      <c r="H19" s="26" t="s">
        <v>458</v>
      </c>
      <c r="I19" s="26" t="s">
        <v>486</v>
      </c>
      <c r="J19" s="26" t="s">
        <v>457</v>
      </c>
      <c r="K19" s="26" t="s">
        <v>459</v>
      </c>
      <c r="L19" s="26" t="s">
        <v>460</v>
      </c>
    </row>
    <row r="20" spans="1:12" ht="97.15" customHeight="1" thickTop="1" x14ac:dyDescent="0.4">
      <c r="A20" s="95" t="s">
        <v>209</v>
      </c>
      <c r="B20" s="57" t="s">
        <v>210</v>
      </c>
      <c r="C20" s="82" t="s">
        <v>233</v>
      </c>
      <c r="D20" s="84" t="s">
        <v>366</v>
      </c>
      <c r="E20" s="85" t="s">
        <v>355</v>
      </c>
      <c r="F20" s="84" t="s">
        <v>356</v>
      </c>
      <c r="G20" s="84"/>
      <c r="H20" s="82" t="s">
        <v>468</v>
      </c>
      <c r="I20" s="82" t="s">
        <v>486</v>
      </c>
      <c r="J20" s="82" t="s">
        <v>480</v>
      </c>
      <c r="K20" s="82" t="s">
        <v>481</v>
      </c>
      <c r="L20" s="82" t="s">
        <v>467</v>
      </c>
    </row>
    <row r="21" spans="1:12" ht="93.6" customHeight="1" thickBot="1" x14ac:dyDescent="0.45">
      <c r="A21" s="92"/>
      <c r="B21" s="26" t="s">
        <v>211</v>
      </c>
      <c r="C21" s="83"/>
      <c r="D21" s="83"/>
      <c r="E21" s="87"/>
      <c r="F21" s="83"/>
      <c r="G21" s="83"/>
      <c r="H21" s="83"/>
      <c r="I21" s="83"/>
      <c r="J21" s="83"/>
      <c r="K21" s="83"/>
      <c r="L21" s="83"/>
    </row>
    <row r="22" spans="1:12" ht="94.5" customHeight="1" thickTop="1" x14ac:dyDescent="0.4">
      <c r="A22" s="96" t="s">
        <v>554</v>
      </c>
      <c r="B22" s="57" t="s">
        <v>214</v>
      </c>
      <c r="C22" s="82" t="s">
        <v>309</v>
      </c>
      <c r="D22" s="82" t="s">
        <v>364</v>
      </c>
      <c r="E22" s="93" t="s">
        <v>355</v>
      </c>
      <c r="F22" s="82" t="s">
        <v>356</v>
      </c>
      <c r="G22" s="82"/>
      <c r="H22" s="82" t="s">
        <v>488</v>
      </c>
      <c r="I22" s="82" t="s">
        <v>486</v>
      </c>
      <c r="J22" s="82" t="s">
        <v>470</v>
      </c>
      <c r="K22" s="82" t="s">
        <v>455</v>
      </c>
      <c r="L22" s="82" t="s">
        <v>456</v>
      </c>
    </row>
    <row r="23" spans="1:12" ht="72.75" customHeight="1" x14ac:dyDescent="0.4">
      <c r="A23" s="97"/>
      <c r="B23" s="17" t="s">
        <v>212</v>
      </c>
      <c r="C23" s="84"/>
      <c r="D23" s="84"/>
      <c r="E23" s="86" t="s">
        <v>355</v>
      </c>
      <c r="F23" s="84"/>
      <c r="G23" s="84"/>
      <c r="H23" s="84"/>
      <c r="I23" s="84"/>
      <c r="J23" s="84"/>
      <c r="K23" s="84"/>
      <c r="L23" s="84"/>
    </row>
    <row r="24" spans="1:12" ht="375" customHeight="1" thickBot="1" x14ac:dyDescent="0.45">
      <c r="A24" s="98"/>
      <c r="B24" s="26" t="s">
        <v>213</v>
      </c>
      <c r="C24" s="83"/>
      <c r="D24" s="83"/>
      <c r="E24" s="87" t="s">
        <v>355</v>
      </c>
      <c r="F24" s="83"/>
      <c r="G24" s="83"/>
      <c r="H24" s="83"/>
      <c r="I24" s="83"/>
      <c r="J24" s="83"/>
      <c r="K24" s="83"/>
      <c r="L24" s="83"/>
    </row>
    <row r="25" spans="1:12" ht="27" thickTop="1" x14ac:dyDescent="0.4"/>
    <row r="65" spans="1:3" ht="114.75" customHeight="1" x14ac:dyDescent="0.4">
      <c r="A65" s="94"/>
      <c r="B65" s="94"/>
      <c r="C65" s="94"/>
    </row>
  </sheetData>
  <sheetProtection formatRows="0"/>
  <mergeCells count="51">
    <mergeCell ref="J4:J5"/>
    <mergeCell ref="K4:K5"/>
    <mergeCell ref="L4:L5"/>
    <mergeCell ref="I4:I5"/>
    <mergeCell ref="I14:I17"/>
    <mergeCell ref="A65:C65"/>
    <mergeCell ref="A18:A19"/>
    <mergeCell ref="A20:A21"/>
    <mergeCell ref="A22:A24"/>
    <mergeCell ref="A1:L1"/>
    <mergeCell ref="A2:L2"/>
    <mergeCell ref="A3:A5"/>
    <mergeCell ref="B3:B5"/>
    <mergeCell ref="C3:C5"/>
    <mergeCell ref="D3:D5"/>
    <mergeCell ref="E3:E5"/>
    <mergeCell ref="F3:F5"/>
    <mergeCell ref="G4:H4"/>
    <mergeCell ref="G3:L3"/>
    <mergeCell ref="A11:A13"/>
    <mergeCell ref="A14:A17"/>
    <mergeCell ref="C22:C24"/>
    <mergeCell ref="C14:C17"/>
    <mergeCell ref="A6:A10"/>
    <mergeCell ref="C20:C21"/>
    <mergeCell ref="F14:F17"/>
    <mergeCell ref="D14:D17"/>
    <mergeCell ref="E14:E17"/>
    <mergeCell ref="D20:D21"/>
    <mergeCell ref="E22:E24"/>
    <mergeCell ref="F22:F24"/>
    <mergeCell ref="E20:E21"/>
    <mergeCell ref="F20:F21"/>
    <mergeCell ref="D22:D24"/>
    <mergeCell ref="G14:G17"/>
    <mergeCell ref="J14:J17"/>
    <mergeCell ref="K14:K17"/>
    <mergeCell ref="L14:L17"/>
    <mergeCell ref="H14:H17"/>
    <mergeCell ref="L20:L21"/>
    <mergeCell ref="G22:G24"/>
    <mergeCell ref="H22:H24"/>
    <mergeCell ref="J22:J24"/>
    <mergeCell ref="K22:K24"/>
    <mergeCell ref="L22:L24"/>
    <mergeCell ref="G20:G21"/>
    <mergeCell ref="H20:H21"/>
    <mergeCell ref="J20:J21"/>
    <mergeCell ref="K20:K21"/>
    <mergeCell ref="I20:I21"/>
    <mergeCell ref="I22:I24"/>
  </mergeCells>
  <pageMargins left="0.25" right="0.25" top="0.75" bottom="0.75" header="0.3" footer="0.3"/>
  <pageSetup paperSize="8" scale="34" fitToHeight="0" orientation="landscape" r:id="rId1"/>
  <rowBreaks count="1" manualBreakCount="1">
    <brk id="12" max="11"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L45"/>
  <sheetViews>
    <sheetView topLeftCell="G1" zoomScale="40" zoomScaleNormal="40" zoomScaleSheetLayoutView="10" workbookViewId="0">
      <selection activeCell="I4" sqref="I4:I5"/>
    </sheetView>
  </sheetViews>
  <sheetFormatPr defaultColWidth="9.140625" defaultRowHeight="26.25" x14ac:dyDescent="0.4"/>
  <cols>
    <col min="1" max="1" width="47.85546875" style="31" customWidth="1"/>
    <col min="2" max="2" width="57.42578125" style="31" customWidth="1"/>
    <col min="3" max="3" width="73.7109375" style="31" customWidth="1"/>
    <col min="4" max="4" width="62.42578125" style="13" customWidth="1"/>
    <col min="5" max="5" width="41.28515625" style="13" customWidth="1"/>
    <col min="6" max="6" width="90.7109375" style="13" customWidth="1"/>
    <col min="7" max="8" width="62.42578125" style="13" customWidth="1"/>
    <col min="9" max="9" width="35.42578125" style="13" customWidth="1"/>
    <col min="10" max="11" width="62.42578125" style="13" customWidth="1"/>
    <col min="12" max="12" width="42.7109375" style="13" customWidth="1"/>
    <col min="13" max="16384" width="9.140625" style="13"/>
  </cols>
  <sheetData>
    <row r="1" spans="1:12" ht="70.5" x14ac:dyDescent="0.4">
      <c r="A1" s="99" t="s">
        <v>482</v>
      </c>
      <c r="B1" s="100"/>
      <c r="C1" s="100"/>
      <c r="D1" s="100"/>
      <c r="E1" s="100"/>
      <c r="F1" s="100"/>
      <c r="G1" s="100"/>
      <c r="H1" s="100"/>
      <c r="I1" s="100"/>
      <c r="J1" s="100"/>
      <c r="K1" s="100"/>
      <c r="L1" s="100"/>
    </row>
    <row r="2" spans="1:12" ht="61.5" x14ac:dyDescent="0.4">
      <c r="A2" s="101" t="s">
        <v>484</v>
      </c>
      <c r="B2" s="102"/>
      <c r="C2" s="102"/>
      <c r="D2" s="102"/>
      <c r="E2" s="102"/>
      <c r="F2" s="102"/>
      <c r="G2" s="102"/>
      <c r="H2" s="102"/>
      <c r="I2" s="102"/>
      <c r="J2" s="102"/>
      <c r="K2" s="102"/>
      <c r="L2" s="102"/>
    </row>
    <row r="3" spans="1:12" ht="61.5" x14ac:dyDescent="0.4">
      <c r="A3" s="103" t="s">
        <v>180</v>
      </c>
      <c r="B3" s="104" t="s">
        <v>189</v>
      </c>
      <c r="C3" s="104" t="s">
        <v>483</v>
      </c>
      <c r="D3" s="105" t="s">
        <v>349</v>
      </c>
      <c r="E3" s="108" t="s">
        <v>351</v>
      </c>
      <c r="F3" s="111" t="s">
        <v>350</v>
      </c>
      <c r="G3" s="116" t="s">
        <v>449</v>
      </c>
      <c r="H3" s="117"/>
      <c r="I3" s="117"/>
      <c r="J3" s="117"/>
      <c r="K3" s="117"/>
      <c r="L3" s="117"/>
    </row>
    <row r="4" spans="1:12" ht="26.25" customHeight="1" x14ac:dyDescent="0.4">
      <c r="A4" s="103"/>
      <c r="B4" s="104"/>
      <c r="C4" s="104"/>
      <c r="D4" s="106"/>
      <c r="E4" s="109"/>
      <c r="F4" s="112"/>
      <c r="G4" s="114" t="s">
        <v>447</v>
      </c>
      <c r="H4" s="115"/>
      <c r="I4" s="118" t="s">
        <v>585</v>
      </c>
      <c r="J4" s="118" t="s">
        <v>452</v>
      </c>
      <c r="K4" s="118" t="s">
        <v>397</v>
      </c>
      <c r="L4" s="118" t="s">
        <v>448</v>
      </c>
    </row>
    <row r="5" spans="1:12" ht="27" thickBot="1" x14ac:dyDescent="0.45">
      <c r="A5" s="103"/>
      <c r="B5" s="104"/>
      <c r="C5" s="104"/>
      <c r="D5" s="107"/>
      <c r="E5" s="110"/>
      <c r="F5" s="113"/>
      <c r="G5" s="47" t="s">
        <v>450</v>
      </c>
      <c r="H5" s="47" t="s">
        <v>451</v>
      </c>
      <c r="I5" s="118"/>
      <c r="J5" s="118"/>
      <c r="K5" s="118"/>
      <c r="L5" s="118"/>
    </row>
    <row r="6" spans="1:12" ht="343.15" customHeight="1" x14ac:dyDescent="0.4">
      <c r="A6" s="119" t="s">
        <v>278</v>
      </c>
      <c r="B6" s="123" t="s">
        <v>279</v>
      </c>
      <c r="C6" s="123" t="s">
        <v>302</v>
      </c>
      <c r="D6" s="122" t="s">
        <v>353</v>
      </c>
      <c r="E6" s="122" t="s">
        <v>367</v>
      </c>
      <c r="F6" s="122" t="s">
        <v>368</v>
      </c>
      <c r="G6" s="122" t="s">
        <v>497</v>
      </c>
      <c r="H6" s="17" t="s">
        <v>489</v>
      </c>
      <c r="I6" s="17" t="s">
        <v>486</v>
      </c>
      <c r="J6" s="17" t="s">
        <v>495</v>
      </c>
      <c r="K6" s="17" t="s">
        <v>496</v>
      </c>
      <c r="L6" s="17" t="s">
        <v>498</v>
      </c>
    </row>
    <row r="7" spans="1:12" ht="143.44999999999999" customHeight="1" x14ac:dyDescent="0.4">
      <c r="A7" s="120"/>
      <c r="B7" s="124"/>
      <c r="C7" s="124"/>
      <c r="D7" s="84"/>
      <c r="E7" s="84"/>
      <c r="F7" s="84"/>
      <c r="G7" s="84"/>
      <c r="H7" s="17" t="s">
        <v>490</v>
      </c>
      <c r="I7" s="17" t="s">
        <v>493</v>
      </c>
      <c r="J7" s="17" t="s">
        <v>494</v>
      </c>
      <c r="K7" s="17" t="s">
        <v>499</v>
      </c>
      <c r="L7" s="17" t="s">
        <v>498</v>
      </c>
    </row>
    <row r="8" spans="1:12" ht="171" customHeight="1" x14ac:dyDescent="0.4">
      <c r="A8" s="120"/>
      <c r="B8" s="124"/>
      <c r="C8" s="124"/>
      <c r="D8" s="84"/>
      <c r="E8" s="84"/>
      <c r="F8" s="84"/>
      <c r="G8" s="84"/>
      <c r="H8" s="17" t="s">
        <v>491</v>
      </c>
      <c r="I8" s="17" t="s">
        <v>486</v>
      </c>
      <c r="J8" s="17" t="s">
        <v>495</v>
      </c>
      <c r="K8" s="17" t="s">
        <v>496</v>
      </c>
      <c r="L8" s="17" t="s">
        <v>500</v>
      </c>
    </row>
    <row r="9" spans="1:12" ht="108" customHeight="1" thickBot="1" x14ac:dyDescent="0.45">
      <c r="A9" s="121"/>
      <c r="B9" s="125"/>
      <c r="C9" s="125"/>
      <c r="D9" s="83"/>
      <c r="E9" s="83"/>
      <c r="F9" s="83"/>
      <c r="G9" s="83"/>
      <c r="H9" s="26" t="s">
        <v>492</v>
      </c>
      <c r="I9" s="26" t="s">
        <v>493</v>
      </c>
      <c r="J9" s="26" t="s">
        <v>454</v>
      </c>
      <c r="K9" s="26" t="s">
        <v>499</v>
      </c>
      <c r="L9" s="26" t="s">
        <v>498</v>
      </c>
    </row>
    <row r="10" spans="1:12" ht="79.5" thickTop="1" x14ac:dyDescent="0.4">
      <c r="A10" s="128" t="s">
        <v>280</v>
      </c>
      <c r="B10" s="64" t="s">
        <v>281</v>
      </c>
      <c r="C10" s="126" t="s">
        <v>560</v>
      </c>
      <c r="D10" s="82" t="s">
        <v>369</v>
      </c>
      <c r="E10" s="82" t="s">
        <v>367</v>
      </c>
      <c r="F10" s="82" t="s">
        <v>368</v>
      </c>
      <c r="G10" s="82" t="s">
        <v>508</v>
      </c>
      <c r="H10" s="65" t="s">
        <v>501</v>
      </c>
      <c r="I10" s="57" t="s">
        <v>510</v>
      </c>
      <c r="J10" s="57" t="s">
        <v>495</v>
      </c>
      <c r="K10" s="57" t="s">
        <v>499</v>
      </c>
      <c r="L10" s="82" t="s">
        <v>509</v>
      </c>
    </row>
    <row r="11" spans="1:12" ht="206.25" customHeight="1" x14ac:dyDescent="0.4">
      <c r="A11" s="129"/>
      <c r="B11" s="29" t="s">
        <v>282</v>
      </c>
      <c r="C11" s="124"/>
      <c r="D11" s="84"/>
      <c r="E11" s="84"/>
      <c r="F11" s="84"/>
      <c r="G11" s="84"/>
      <c r="H11" s="66" t="s">
        <v>502</v>
      </c>
      <c r="I11" s="17" t="s">
        <v>486</v>
      </c>
      <c r="J11" s="17" t="s">
        <v>495</v>
      </c>
      <c r="K11" s="17" t="s">
        <v>496</v>
      </c>
      <c r="L11" s="84"/>
    </row>
    <row r="12" spans="1:12" ht="225" customHeight="1" x14ac:dyDescent="0.4">
      <c r="A12" s="129"/>
      <c r="B12" s="29" t="s">
        <v>283</v>
      </c>
      <c r="C12" s="124"/>
      <c r="D12" s="84"/>
      <c r="E12" s="84"/>
      <c r="F12" s="84"/>
      <c r="G12" s="84"/>
      <c r="H12" s="66" t="s">
        <v>503</v>
      </c>
      <c r="I12" s="17" t="s">
        <v>486</v>
      </c>
      <c r="J12" s="17" t="s">
        <v>495</v>
      </c>
      <c r="K12" s="17" t="s">
        <v>496</v>
      </c>
      <c r="L12" s="84"/>
    </row>
    <row r="13" spans="1:12" ht="356.25" customHeight="1" x14ac:dyDescent="0.4">
      <c r="A13" s="129"/>
      <c r="B13" s="29" t="s">
        <v>304</v>
      </c>
      <c r="C13" s="124"/>
      <c r="D13" s="84"/>
      <c r="E13" s="84"/>
      <c r="F13" s="84"/>
      <c r="G13" s="84"/>
      <c r="H13" s="66" t="s">
        <v>504</v>
      </c>
      <c r="I13" s="17" t="s">
        <v>486</v>
      </c>
      <c r="J13" s="17" t="s">
        <v>495</v>
      </c>
      <c r="K13" s="17" t="s">
        <v>499</v>
      </c>
      <c r="L13" s="84"/>
    </row>
    <row r="14" spans="1:12" ht="362.25" customHeight="1" x14ac:dyDescent="0.4">
      <c r="A14" s="129"/>
      <c r="B14" s="29" t="s">
        <v>284</v>
      </c>
      <c r="C14" s="124"/>
      <c r="D14" s="84"/>
      <c r="E14" s="84"/>
      <c r="F14" s="84"/>
      <c r="G14" s="84"/>
      <c r="H14" s="66" t="s">
        <v>505</v>
      </c>
      <c r="I14" s="17" t="s">
        <v>486</v>
      </c>
      <c r="J14" s="17" t="s">
        <v>495</v>
      </c>
      <c r="K14" s="17" t="s">
        <v>499</v>
      </c>
      <c r="L14" s="84"/>
    </row>
    <row r="15" spans="1:12" ht="388.5" customHeight="1" x14ac:dyDescent="0.4">
      <c r="A15" s="129"/>
      <c r="B15" s="29" t="s">
        <v>285</v>
      </c>
      <c r="C15" s="124"/>
      <c r="D15" s="84"/>
      <c r="E15" s="84"/>
      <c r="F15" s="84"/>
      <c r="G15" s="84"/>
      <c r="H15" s="66" t="s">
        <v>506</v>
      </c>
      <c r="I15" s="17" t="s">
        <v>486</v>
      </c>
      <c r="J15" s="17" t="s">
        <v>495</v>
      </c>
      <c r="K15" s="17" t="s">
        <v>496</v>
      </c>
      <c r="L15" s="84"/>
    </row>
    <row r="16" spans="1:12" ht="105.75" thickBot="1" x14ac:dyDescent="0.45">
      <c r="A16" s="129"/>
      <c r="B16" s="34" t="s">
        <v>303</v>
      </c>
      <c r="C16" s="125"/>
      <c r="D16" s="83"/>
      <c r="E16" s="83"/>
      <c r="F16" s="83"/>
      <c r="G16" s="83"/>
      <c r="H16" s="67" t="s">
        <v>507</v>
      </c>
      <c r="I16" s="26" t="s">
        <v>493</v>
      </c>
      <c r="J16" s="26" t="s">
        <v>495</v>
      </c>
      <c r="K16" s="26" t="s">
        <v>496</v>
      </c>
      <c r="L16" s="83"/>
    </row>
    <row r="17" spans="1:12" ht="143.44999999999999" customHeight="1" thickTop="1" x14ac:dyDescent="0.4">
      <c r="A17" s="128" t="s">
        <v>286</v>
      </c>
      <c r="B17" s="64" t="s">
        <v>287</v>
      </c>
      <c r="C17" s="126" t="s">
        <v>562</v>
      </c>
      <c r="D17" s="82" t="s">
        <v>369</v>
      </c>
      <c r="E17" s="82" t="s">
        <v>367</v>
      </c>
      <c r="F17" s="82" t="s">
        <v>368</v>
      </c>
      <c r="G17" s="82"/>
      <c r="H17" s="65" t="s">
        <v>558</v>
      </c>
      <c r="I17" s="57" t="s">
        <v>486</v>
      </c>
      <c r="J17" s="57" t="s">
        <v>495</v>
      </c>
      <c r="K17" s="57" t="s">
        <v>499</v>
      </c>
      <c r="L17" s="57" t="s">
        <v>460</v>
      </c>
    </row>
    <row r="18" spans="1:12" ht="145.15" customHeight="1" x14ac:dyDescent="0.4">
      <c r="A18" s="129"/>
      <c r="B18" s="29" t="s">
        <v>288</v>
      </c>
      <c r="C18" s="124"/>
      <c r="D18" s="84"/>
      <c r="E18" s="84"/>
      <c r="F18" s="84"/>
      <c r="G18" s="84"/>
      <c r="H18" s="66" t="s">
        <v>511</v>
      </c>
      <c r="I18" s="17" t="s">
        <v>486</v>
      </c>
      <c r="J18" s="17" t="s">
        <v>514</v>
      </c>
      <c r="K18" s="17" t="s">
        <v>496</v>
      </c>
      <c r="L18" s="17" t="s">
        <v>509</v>
      </c>
    </row>
    <row r="19" spans="1:12" ht="52.5" x14ac:dyDescent="0.4">
      <c r="A19" s="129"/>
      <c r="B19" s="29" t="s">
        <v>289</v>
      </c>
      <c r="C19" s="124"/>
      <c r="D19" s="84"/>
      <c r="E19" s="84"/>
      <c r="F19" s="84"/>
      <c r="G19" s="84"/>
      <c r="H19" s="131" t="s">
        <v>512</v>
      </c>
      <c r="I19" s="122" t="s">
        <v>493</v>
      </c>
      <c r="J19" s="122" t="s">
        <v>513</v>
      </c>
      <c r="K19" s="122" t="s">
        <v>496</v>
      </c>
      <c r="L19" s="122" t="s">
        <v>515</v>
      </c>
    </row>
    <row r="20" spans="1:12" ht="52.5" x14ac:dyDescent="0.4">
      <c r="A20" s="129"/>
      <c r="B20" s="29" t="s">
        <v>305</v>
      </c>
      <c r="C20" s="124"/>
      <c r="D20" s="84"/>
      <c r="E20" s="84"/>
      <c r="F20" s="84"/>
      <c r="G20" s="84"/>
      <c r="H20" s="132"/>
      <c r="I20" s="84"/>
      <c r="J20" s="84"/>
      <c r="K20" s="84"/>
      <c r="L20" s="84"/>
    </row>
    <row r="21" spans="1:12" x14ac:dyDescent="0.4">
      <c r="A21" s="129"/>
      <c r="B21" s="29" t="s">
        <v>290</v>
      </c>
      <c r="C21" s="124"/>
      <c r="D21" s="84"/>
      <c r="E21" s="84"/>
      <c r="F21" s="84"/>
      <c r="G21" s="84"/>
      <c r="H21" s="132"/>
      <c r="I21" s="84"/>
      <c r="J21" s="84"/>
      <c r="K21" s="84"/>
      <c r="L21" s="84"/>
    </row>
    <row r="22" spans="1:12" ht="52.5" x14ac:dyDescent="0.4">
      <c r="A22" s="129"/>
      <c r="B22" s="29" t="s">
        <v>291</v>
      </c>
      <c r="C22" s="124"/>
      <c r="D22" s="84"/>
      <c r="E22" s="84"/>
      <c r="F22" s="84"/>
      <c r="G22" s="84"/>
      <c r="H22" s="132"/>
      <c r="I22" s="84"/>
      <c r="J22" s="84"/>
      <c r="K22" s="84"/>
      <c r="L22" s="84"/>
    </row>
    <row r="23" spans="1:12" ht="52.5" x14ac:dyDescent="0.4">
      <c r="A23" s="129"/>
      <c r="B23" s="29" t="s">
        <v>293</v>
      </c>
      <c r="C23" s="124"/>
      <c r="D23" s="84"/>
      <c r="E23" s="84"/>
      <c r="F23" s="84"/>
      <c r="G23" s="84"/>
      <c r="H23" s="132"/>
      <c r="I23" s="84"/>
      <c r="J23" s="84"/>
      <c r="K23" s="84"/>
      <c r="L23" s="84"/>
    </row>
    <row r="24" spans="1:12" x14ac:dyDescent="0.4">
      <c r="A24" s="129"/>
      <c r="B24" s="29" t="s">
        <v>292</v>
      </c>
      <c r="C24" s="124"/>
      <c r="D24" s="84"/>
      <c r="E24" s="84"/>
      <c r="F24" s="84"/>
      <c r="G24" s="84"/>
      <c r="H24" s="132"/>
      <c r="I24" s="84"/>
      <c r="J24" s="84"/>
      <c r="K24" s="84"/>
      <c r="L24" s="84"/>
    </row>
    <row r="25" spans="1:12" ht="27" thickBot="1" x14ac:dyDescent="0.45">
      <c r="A25" s="130"/>
      <c r="B25" s="34" t="s">
        <v>294</v>
      </c>
      <c r="C25" s="125"/>
      <c r="D25" s="83"/>
      <c r="E25" s="83"/>
      <c r="F25" s="83"/>
      <c r="G25" s="83"/>
      <c r="H25" s="133"/>
      <c r="I25" s="83"/>
      <c r="J25" s="83"/>
      <c r="K25" s="83"/>
      <c r="L25" s="83"/>
    </row>
    <row r="26" spans="1:12" ht="52.15" customHeight="1" thickTop="1" x14ac:dyDescent="0.4">
      <c r="A26" s="128" t="s">
        <v>295</v>
      </c>
      <c r="B26" s="64" t="s">
        <v>296</v>
      </c>
      <c r="C26" s="124" t="s">
        <v>563</v>
      </c>
      <c r="D26" s="82" t="s">
        <v>369</v>
      </c>
      <c r="E26" s="82" t="s">
        <v>367</v>
      </c>
      <c r="F26" s="82" t="s">
        <v>368</v>
      </c>
      <c r="G26" s="82" t="s">
        <v>522</v>
      </c>
      <c r="H26" s="136" t="s">
        <v>523</v>
      </c>
      <c r="I26" s="82" t="s">
        <v>486</v>
      </c>
      <c r="J26" s="82" t="s">
        <v>524</v>
      </c>
      <c r="K26" s="82" t="s">
        <v>499</v>
      </c>
      <c r="L26" s="82" t="s">
        <v>515</v>
      </c>
    </row>
    <row r="27" spans="1:12" ht="105" x14ac:dyDescent="0.4">
      <c r="A27" s="129"/>
      <c r="B27" s="29" t="s">
        <v>297</v>
      </c>
      <c r="C27" s="124"/>
      <c r="D27" s="84"/>
      <c r="E27" s="84"/>
      <c r="F27" s="84"/>
      <c r="G27" s="84"/>
      <c r="H27" s="137"/>
      <c r="I27" s="84"/>
      <c r="J27" s="84"/>
      <c r="K27" s="84"/>
      <c r="L27" s="84"/>
    </row>
    <row r="28" spans="1:12" ht="52.5" x14ac:dyDescent="0.4">
      <c r="A28" s="129"/>
      <c r="B28" s="29" t="s">
        <v>298</v>
      </c>
      <c r="C28" s="124"/>
      <c r="D28" s="84"/>
      <c r="E28" s="84"/>
      <c r="F28" s="84"/>
      <c r="G28" s="84"/>
      <c r="H28" s="137"/>
      <c r="I28" s="84"/>
      <c r="J28" s="84"/>
      <c r="K28" s="84"/>
      <c r="L28" s="84"/>
    </row>
    <row r="29" spans="1:12" ht="120" customHeight="1" thickBot="1" x14ac:dyDescent="0.45">
      <c r="A29" s="130"/>
      <c r="B29" s="34" t="s">
        <v>299</v>
      </c>
      <c r="C29" s="125"/>
      <c r="D29" s="84"/>
      <c r="E29" s="84"/>
      <c r="F29" s="84"/>
      <c r="G29" s="83"/>
      <c r="H29" s="138"/>
      <c r="I29" s="83"/>
      <c r="J29" s="83"/>
      <c r="K29" s="83"/>
      <c r="L29" s="83"/>
    </row>
    <row r="30" spans="1:12" ht="120" customHeight="1" thickTop="1" x14ac:dyDescent="0.4">
      <c r="A30" s="128" t="s">
        <v>300</v>
      </c>
      <c r="B30" s="64" t="s">
        <v>306</v>
      </c>
      <c r="C30" s="126" t="s">
        <v>335</v>
      </c>
      <c r="D30" s="134" t="s">
        <v>365</v>
      </c>
      <c r="E30" s="134" t="s">
        <v>355</v>
      </c>
      <c r="F30" s="134" t="s">
        <v>356</v>
      </c>
      <c r="G30" s="82" t="s">
        <v>522</v>
      </c>
      <c r="H30" s="65" t="s">
        <v>516</v>
      </c>
      <c r="I30" s="57" t="s">
        <v>493</v>
      </c>
      <c r="J30" s="57" t="s">
        <v>518</v>
      </c>
      <c r="K30" s="57" t="s">
        <v>519</v>
      </c>
      <c r="L30" s="57" t="s">
        <v>520</v>
      </c>
    </row>
    <row r="31" spans="1:12" ht="189.6" customHeight="1" thickBot="1" x14ac:dyDescent="0.45">
      <c r="A31" s="130"/>
      <c r="B31" s="34" t="s">
        <v>301</v>
      </c>
      <c r="C31" s="125"/>
      <c r="D31" s="135"/>
      <c r="E31" s="135"/>
      <c r="F31" s="135"/>
      <c r="G31" s="83"/>
      <c r="H31" s="26" t="s">
        <v>517</v>
      </c>
      <c r="I31" s="26" t="s">
        <v>493</v>
      </c>
      <c r="J31" s="26" t="s">
        <v>518</v>
      </c>
      <c r="K31" s="26" t="s">
        <v>519</v>
      </c>
      <c r="L31" s="26" t="s">
        <v>521</v>
      </c>
    </row>
    <row r="32" spans="1:12" ht="53.25" thickTop="1" x14ac:dyDescent="0.4">
      <c r="A32" s="128" t="s">
        <v>555</v>
      </c>
      <c r="B32" s="64" t="s">
        <v>306</v>
      </c>
      <c r="C32" s="126" t="s">
        <v>557</v>
      </c>
      <c r="D32" s="126" t="s">
        <v>369</v>
      </c>
      <c r="E32" s="134" t="s">
        <v>367</v>
      </c>
      <c r="F32" s="134" t="s">
        <v>368</v>
      </c>
      <c r="G32" s="134" t="s">
        <v>522</v>
      </c>
      <c r="H32" s="134" t="s">
        <v>559</v>
      </c>
      <c r="I32" s="134" t="s">
        <v>486</v>
      </c>
      <c r="J32" s="134" t="s">
        <v>530</v>
      </c>
      <c r="K32" s="134" t="s">
        <v>499</v>
      </c>
      <c r="L32" s="134" t="s">
        <v>521</v>
      </c>
    </row>
    <row r="33" spans="1:12" ht="165" customHeight="1" thickBot="1" x14ac:dyDescent="0.45">
      <c r="A33" s="130"/>
      <c r="B33" s="26" t="s">
        <v>556</v>
      </c>
      <c r="C33" s="125"/>
      <c r="D33" s="125"/>
      <c r="E33" s="135"/>
      <c r="F33" s="135"/>
      <c r="G33" s="135"/>
      <c r="H33" s="135"/>
      <c r="I33" s="135"/>
      <c r="J33" s="135"/>
      <c r="K33" s="135"/>
      <c r="L33" s="135"/>
    </row>
    <row r="34" spans="1:12" ht="27" thickTop="1" x14ac:dyDescent="0.4"/>
    <row r="45" spans="1:12" x14ac:dyDescent="0.4">
      <c r="A45" s="127"/>
      <c r="B45" s="127"/>
      <c r="C45" s="127"/>
    </row>
  </sheetData>
  <sheetProtection formatRows="0"/>
  <mergeCells count="68">
    <mergeCell ref="L32:L33"/>
    <mergeCell ref="H32:H33"/>
    <mergeCell ref="G32:G33"/>
    <mergeCell ref="I32:I33"/>
    <mergeCell ref="J32:J33"/>
    <mergeCell ref="K32:K33"/>
    <mergeCell ref="D32:D33"/>
    <mergeCell ref="E32:E33"/>
    <mergeCell ref="F32:F33"/>
    <mergeCell ref="L26:L29"/>
    <mergeCell ref="K26:K29"/>
    <mergeCell ref="J26:J29"/>
    <mergeCell ref="G30:G31"/>
    <mergeCell ref="H26:H29"/>
    <mergeCell ref="G26:G29"/>
    <mergeCell ref="I26:I29"/>
    <mergeCell ref="E30:E31"/>
    <mergeCell ref="F30:F31"/>
    <mergeCell ref="D26:D29"/>
    <mergeCell ref="E26:E29"/>
    <mergeCell ref="F26:F29"/>
    <mergeCell ref="D30:D31"/>
    <mergeCell ref="G10:G16"/>
    <mergeCell ref="L10:L16"/>
    <mergeCell ref="G17:G25"/>
    <mergeCell ref="H19:H25"/>
    <mergeCell ref="I19:I25"/>
    <mergeCell ref="K19:K25"/>
    <mergeCell ref="J19:J25"/>
    <mergeCell ref="L19:L25"/>
    <mergeCell ref="A1:L1"/>
    <mergeCell ref="A2:L2"/>
    <mergeCell ref="A3:A5"/>
    <mergeCell ref="B3:B5"/>
    <mergeCell ref="C3:C5"/>
    <mergeCell ref="D3:D5"/>
    <mergeCell ref="E3:E5"/>
    <mergeCell ref="F3:F5"/>
    <mergeCell ref="G3:L3"/>
    <mergeCell ref="G4:H4"/>
    <mergeCell ref="J4:J5"/>
    <mergeCell ref="K4:K5"/>
    <mergeCell ref="L4:L5"/>
    <mergeCell ref="I4:I5"/>
    <mergeCell ref="C10:C16"/>
    <mergeCell ref="A45:C45"/>
    <mergeCell ref="A10:A16"/>
    <mergeCell ref="C17:C25"/>
    <mergeCell ref="C30:C31"/>
    <mergeCell ref="C26:C29"/>
    <mergeCell ref="A26:A29"/>
    <mergeCell ref="A30:A31"/>
    <mergeCell ref="A17:A25"/>
    <mergeCell ref="A32:A33"/>
    <mergeCell ref="C32:C33"/>
    <mergeCell ref="D10:D16"/>
    <mergeCell ref="E10:E16"/>
    <mergeCell ref="F10:F16"/>
    <mergeCell ref="D17:D25"/>
    <mergeCell ref="E17:E25"/>
    <mergeCell ref="F17:F25"/>
    <mergeCell ref="A6:A9"/>
    <mergeCell ref="G6:G9"/>
    <mergeCell ref="B6:B9"/>
    <mergeCell ref="C6:C9"/>
    <mergeCell ref="D6:D9"/>
    <mergeCell ref="E6:E9"/>
    <mergeCell ref="F6:F9"/>
  </mergeCells>
  <pageMargins left="0.23622047244094491" right="0.23622047244094491" top="0.74803149606299213" bottom="0.74803149606299213" header="0.31496062992125984" footer="0.31496062992125984"/>
  <pageSetup paperSize="8" scale="29" fitToHeight="0" orientation="landscape" r:id="rId1"/>
  <rowBreaks count="1" manualBreakCount="1">
    <brk id="13" max="1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19</vt:i4>
      </vt:variant>
      <vt:variant>
        <vt:lpstr>Intervalli denominati</vt:lpstr>
      </vt:variant>
      <vt:variant>
        <vt:i4>23</vt:i4>
      </vt:variant>
    </vt:vector>
  </HeadingPairs>
  <TitlesOfParts>
    <vt:vector size="42" baseType="lpstr">
      <vt:lpstr>Sezione generale_old</vt:lpstr>
      <vt:lpstr>competenze</vt:lpstr>
      <vt:lpstr>Parametri</vt:lpstr>
      <vt:lpstr>tipologia di MISURE</vt:lpstr>
      <vt:lpstr>indicatori di monitoraggio</vt:lpstr>
      <vt:lpstr>requisiti delle misure (x memo)</vt:lpstr>
      <vt:lpstr>elementi descrittivi misure  </vt:lpstr>
      <vt:lpstr>A Acquisizione e gestione del p</vt:lpstr>
      <vt:lpstr>B Contratti pubblici</vt:lpstr>
      <vt:lpstr>B-bis Nuovo codice appalti</vt:lpstr>
      <vt:lpstr>C Provvedimenti PRIVI di effett</vt:lpstr>
      <vt:lpstr>D Provvedimento CON effetto ec</vt:lpstr>
      <vt:lpstr>E FPC</vt:lpstr>
      <vt:lpstr>F Parere congruità</vt:lpstr>
      <vt:lpstr>G Incarichi e nomine</vt:lpstr>
      <vt:lpstr>H Affari legali e contenzioso</vt:lpstr>
      <vt:lpstr>I Gestione delle entrate, spese</vt:lpstr>
      <vt:lpstr>L OCC</vt:lpstr>
      <vt:lpstr>M Controlli, verifiche ..</vt:lpstr>
      <vt:lpstr>Altissimo</vt:lpstr>
      <vt:lpstr>Alto</vt:lpstr>
      <vt:lpstr>'A Acquisizione e gestione del p'!Area_stampa</vt:lpstr>
      <vt:lpstr>'B Contratti pubblici'!Area_stampa</vt:lpstr>
      <vt:lpstr>'B-bis Nuovo codice appalti'!Area_stampa</vt:lpstr>
      <vt:lpstr>'C Provvedimenti PRIVI di effett'!Area_stampa</vt:lpstr>
      <vt:lpstr>competenze!Area_stampa</vt:lpstr>
      <vt:lpstr>'D Provvedimento CON effetto ec'!Area_stampa</vt:lpstr>
      <vt:lpstr>'E FPC'!Area_stampa</vt:lpstr>
      <vt:lpstr>'F Parere congruità'!Area_stampa</vt:lpstr>
      <vt:lpstr>'G Incarichi e nomine'!Area_stampa</vt:lpstr>
      <vt:lpstr>'H Affari legali e contenzioso'!Area_stampa</vt:lpstr>
      <vt:lpstr>'I Gestione delle entrate, spese'!Area_stampa</vt:lpstr>
      <vt:lpstr>'L OCC'!Area_stampa</vt:lpstr>
      <vt:lpstr>'M Controlli, verifiche ..'!Area_stampa</vt:lpstr>
      <vt:lpstr>Medio</vt:lpstr>
      <vt:lpstr>'A Acquisizione e gestione del p'!Titoli_stampa</vt:lpstr>
      <vt:lpstr>'B Contratti pubblici'!Titoli_stampa</vt:lpstr>
      <vt:lpstr>'B-bis Nuovo codice appalti'!Titoli_stampa</vt:lpstr>
      <vt:lpstr>'C Provvedimenti PRIVI di effett'!Titoli_stampa</vt:lpstr>
      <vt:lpstr>'D Provvedimento CON effetto ec'!Titoli_stampa</vt:lpstr>
      <vt:lpstr>'F Parere congruità'!Titoli_stampa</vt:lpstr>
      <vt:lpstr>'G Incarichi e nomine'!Titoli_stampa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i.siciliani</dc:creator>
  <cp:lastModifiedBy>Nicola Cestonaro</cp:lastModifiedBy>
  <cp:lastPrinted>2024-01-16T09:07:56Z</cp:lastPrinted>
  <dcterms:created xsi:type="dcterms:W3CDTF">2014-07-11T10:05:14Z</dcterms:created>
  <dcterms:modified xsi:type="dcterms:W3CDTF">2024-01-16T09:08:25Z</dcterms:modified>
</cp:coreProperties>
</file>